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pz78785\Documents\Coronavirus Work from Home Backup 5-26-21\ARPA\"/>
    </mc:Choice>
  </mc:AlternateContent>
  <bookViews>
    <workbookView xWindow="0" yWindow="0" windowWidth="28800" windowHeight="12510"/>
  </bookViews>
  <sheets>
    <sheet name="ARPA Requests" sheetId="1" r:id="rId1"/>
    <sheet name="Sheet1" sheetId="2" r:id="rId2"/>
  </sheets>
  <definedNames>
    <definedName name="_xlnm._FilterDatabase" localSheetId="0" hidden="1">'ARPA Requests'!$B$6:$M$187</definedName>
  </definedNames>
  <calcPr calcId="0"/>
</workbook>
</file>

<file path=xl/calcChain.xml><?xml version="1.0" encoding="utf-8"?>
<calcChain xmlns="http://schemas.openxmlformats.org/spreadsheetml/2006/main">
  <c r="B142" i="1" l="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39" i="1"/>
  <c r="B10" i="1"/>
  <c r="B11" i="1"/>
  <c r="B20" i="1"/>
  <c r="B21" i="1"/>
  <c r="B7" i="1"/>
  <c r="B8" i="1"/>
  <c r="B9" i="1"/>
  <c r="B12" i="1"/>
  <c r="B13" i="1"/>
  <c r="B14" i="1"/>
  <c r="B15" i="1"/>
  <c r="B16" i="1"/>
  <c r="B17" i="1"/>
  <c r="B18" i="1"/>
  <c r="B19" i="1"/>
  <c r="B22" i="1"/>
  <c r="B23" i="1"/>
  <c r="B24" i="1"/>
  <c r="B25" i="1"/>
  <c r="B26" i="1"/>
  <c r="B27" i="1"/>
  <c r="B28" i="1"/>
  <c r="B29" i="1"/>
  <c r="B30" i="1"/>
  <c r="B31" i="1"/>
  <c r="B32" i="1"/>
  <c r="B33" i="1"/>
  <c r="B34" i="1"/>
  <c r="B140"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82" i="1"/>
  <c r="B183" i="1"/>
  <c r="B184" i="1"/>
  <c r="B185" i="1"/>
  <c r="B186" i="1"/>
  <c r="B187" i="1"/>
  <c r="B141" i="1"/>
</calcChain>
</file>

<file path=xl/sharedStrings.xml><?xml version="1.0" encoding="utf-8"?>
<sst xmlns="http://schemas.openxmlformats.org/spreadsheetml/2006/main" count="1660" uniqueCount="932">
  <si>
    <t>American Rescue Plan Act</t>
  </si>
  <si>
    <t>Requests not submitted by Cabinet Secretaries</t>
  </si>
  <si>
    <t>For General Assembly Submission</t>
  </si>
  <si>
    <t>165: Department of Housing and Community Development</t>
  </si>
  <si>
    <t>Dedicated Lead Rehabilitation Program</t>
  </si>
  <si>
    <t>State and Local Recovery Fund - State (US Treasury)</t>
  </si>
  <si>
    <t>Lead abatement in housing is specifically called as eligible in the Treasury guidance as critical for building healthier environments and health determinants have been highlighted by the COVID-19 pandemic. This would be a comprehensive, wrap-around effort that (1) permanently eliminates lead from houses occupied by children with elevated blood lead levels, (2) incorporates all the additional lead-related construction and rehabilitation requirements, (3) supports housing rehabilitation at its current costs, and (4) is administratively simplified for our external partners.</t>
  </si>
  <si>
    <t>Eligible - Building Stronger Communities bullet under FAQ # 15 in QCTs; will follow construction speed criteria noted in FAQs</t>
  </si>
  <si>
    <t>No</t>
  </si>
  <si>
    <t>Emergency Rental Assistance 2.0</t>
  </si>
  <si>
    <t>Emergency Rental Assistance (US Treasury)</t>
  </si>
  <si>
    <t>Currently, DHCD serves as the state agent for the first round of ERA funding, administering the $524 million award through the Virginia Rent Relief Program (RRP) to ensure housing stability across the Commonwealth. The second round, estimated at $465 million for Virginia, will continue to support the RRP. This sum includes the state allocation as well as the allocation to 8 of the 10 Virginia localities with a population in excess of 200,000.</t>
  </si>
  <si>
    <t xml:space="preserve">At least 90 percent of awarded funds must be used for direct financial assistance, including rent, rental arrears, utilities and home energy costs, utilities and home energy costs arrears, and other expenses related to housing. Remaining funds are available for housing stability services, including case management and other services intended to keep households stably housed. The Virginia Rent Relief Program supports these usages. </t>
  </si>
  <si>
    <t>Appropriate HOME ARPA allocation for VA</t>
  </si>
  <si>
    <t>HOME Investment Partnerships Program - Non-entitlement (HUD)</t>
  </si>
  <si>
    <t>HOME-ARP funding gives states the flexibility to best meet the needs of people experiencing or at risk of experiencing homelessness, including through development of affordable housing, tenant-based rental assistance, supportive services, and acquisition and development of non-congregate shelter units. Funds must be spent by 2030.</t>
  </si>
  <si>
    <t>201: Department of Education, Central Office Operations</t>
  </si>
  <si>
    <t>Emergency Assistance to Non-Public Schools</t>
  </si>
  <si>
    <t>Emergency Assistance to Non-Public Schools (US DOE)</t>
  </si>
  <si>
    <t>Funds must be distributed to non-public schools through an application process, same as CRRSAA EANS funds.</t>
  </si>
  <si>
    <t>Must be used to provide services or assistance to non-public schools that enroll a significant percentage of low-income students and are most impacted by the qualifying emergency. $231,722 of award amount is for state educational agency (DOE) to administer the program.</t>
  </si>
  <si>
    <t>IDEA Grants to States</t>
  </si>
  <si>
    <t>IDEA - Grants to States (US DOE)</t>
  </si>
  <si>
    <t>These are supplemental grant allocations for routine federal grants.</t>
  </si>
  <si>
    <t>IDEA Preschool</t>
  </si>
  <si>
    <t>IDEA - Preschool (US DOE)</t>
  </si>
  <si>
    <t>Head Start payments</t>
  </si>
  <si>
    <t>Head Start (ACF)</t>
  </si>
  <si>
    <t>These are supplemental grant allocations for routine federal grants. Formula grant to grantees based on funded enrollment to continue to respond to COVID-19.</t>
  </si>
  <si>
    <t>This funding goes directly to local providers.</t>
  </si>
  <si>
    <t>146: The Science Museum of Virginia</t>
  </si>
  <si>
    <t>Create Digital Media Studio to support Virginia K-12</t>
  </si>
  <si>
    <t>When the Science Museum closed its doors to the public last year due to the COVID-19 epidemic, it utilized existing staff and old equipment to provide trusted science learning through the creation and sharing of digital content for users of all ages.  With the reopening of the museum, resources are no longer available to create new digital content.  The proposal is to provide a new digital media studio for the Science Museum.</t>
  </si>
  <si>
    <t>Addresses SOL requirements and knowledge access to students through a virtual environment, allowing school groups (students) that normally would travel to the museum but likely will not do so until younger children can be vaccinated for COVID-19 to still receive valuable science educational content.</t>
  </si>
  <si>
    <t>Yes</t>
  </si>
  <si>
    <t>148: Virginia Commission for the Arts</t>
  </si>
  <si>
    <t>Distribute general operating grants to arts organizations</t>
  </si>
  <si>
    <t>National Endowment for the Arts - State Arts Agencies</t>
  </si>
  <si>
    <t>Distribute NEA funds to local arts organizations based on normal agency awarding processes</t>
  </si>
  <si>
    <t>ARPA dictates that NEA funds to start arts agencies can be subgranted to arts organizations for salary support, facilities, marketing, and other general operating costs</t>
  </si>
  <si>
    <t>162: Department of Accounts Transfer Payments</t>
  </si>
  <si>
    <t>ARPA local allocations - Non-Entitlement Localities - Part 1</t>
  </si>
  <si>
    <t>State and Local Recovery Fund - Local (Non-Entitlement) - (US Treasury)</t>
  </si>
  <si>
    <t>The state is responsible for distributing these amounts to these localities which should consist mostly of towns. The total $633 million amount will likely be distributed to the Commonwealth in two parts; half this year, and half one year from now.</t>
  </si>
  <si>
    <t>ARPA local allocations - Non-Entitlement Localities - Part 2</t>
  </si>
  <si>
    <t>751: Department for the Deaf and Hard-Of-Hearing</t>
  </si>
  <si>
    <t xml:space="preserve">Medical interpreter training pilot </t>
  </si>
  <si>
    <t xml:space="preserve">Implement a pilot project to providing training opportunities for sign language interpreters in medical settings.    </t>
  </si>
  <si>
    <t xml:space="preserve">Interpreters will improve their skills to interpret complex medical diagnosis and treatment to deaf people whose native language is American Sign Language.  Effective communication through trained interpreters is essential for deaf people to appropriately address their own health care needs.  </t>
  </si>
  <si>
    <t>601: Department of Health</t>
  </si>
  <si>
    <t>Automation and modernization of VDH processes</t>
  </si>
  <si>
    <t>Automate and modernize VDH processes by scanning paper files into a digital format that will move the agency into the modern era and allow for the provision of better customer service. This includes records in central office programs such as Licensure and Certification or Drinking Water but also administrative documents and records in local health districts. After this process is initiated, then the original paper processes would be automated and replaced by electronic forms in software development projects.</t>
  </si>
  <si>
    <t>COVID response and recovery activities</t>
  </si>
  <si>
    <t>Support agency incurred costs not currently covered by federal or state funding.</t>
  </si>
  <si>
    <t>Create a public health emergency response fund</t>
  </si>
  <si>
    <t>An emergency response fund is needed to allow VDH the agility to immediately act when/if a Public Health Emergency is declared. In the initial days of the pandemic VDH did not have necessary funding to quickly ramp up an appropriate operational response.
One time infusion into a pot that would await the next emergency.</t>
  </si>
  <si>
    <t>Drinking water infrastructure and resources</t>
  </si>
  <si>
    <t>Additional funding could be used to support equal access to drinking water at small and disadvantaged community waterworks.</t>
  </si>
  <si>
    <t>The 2018 EPA Needs Assessment stated that Virginia has an $8.135 billion need over the next 20 years--or $405 million per year. That does not include additional VDH Drinking Water program staff to administer that funding</t>
  </si>
  <si>
    <t>Enhancement funds for public health communications and marketing</t>
  </si>
  <si>
    <t xml:space="preserve">Funds are needed to invest in communications infrastructure to help create awareness of vast public health initiatives. Currently, communications activities are driven largely by specific grant funds, not the bigger picture of public health need. There is no dedicated funding for public health marketing efforts. </t>
  </si>
  <si>
    <t>VDH consists of many diverse programs impacting the health and welfare of Virginians</t>
  </si>
  <si>
    <t>Fund local work to improve population health</t>
  </si>
  <si>
    <t>Create community block grants for each health district and allow them to distribute those funds as part of the implementation of local population health efforts (including local health improvement plans.)</t>
  </si>
  <si>
    <t>Health department building maintenance and upgrades</t>
  </si>
  <si>
    <t>Many local health departments are in need of maintenance and improvement. Additionally, the agency is working to reconfigure the Madison building to meet future workforce needs and serve as a model agency for a post-pandemic working environment.</t>
  </si>
  <si>
    <t>Improve customer service experience when interacting with VDH</t>
  </si>
  <si>
    <t xml:space="preserve">Improve agency websites and online processes to make them easier to use and more customer friendly. Includes implementing online credit card payment options, making it as easy as possible for people interacting with the agency.
</t>
  </si>
  <si>
    <t>Improvement funds for well and septic systems</t>
  </si>
  <si>
    <t>Improvement funds for well and septic systems.</t>
  </si>
  <si>
    <t>Integrate other HHR agency data into VLDS</t>
  </si>
  <si>
    <t>Consolidate data across HHR onto (Virginia Longitudinal Data System) VLDS and then use it to investigate various child outcomes that would then drive policy 
and program decisions.</t>
  </si>
  <si>
    <t>Invest in chronic disease prevention</t>
  </si>
  <si>
    <t>Dedicated funding could be used to develop and scale public health interventions to mitigate key risk factors such as smoking and obesity.</t>
  </si>
  <si>
    <t>The pandemic has exacerbated the effects of chronic disease (e.g., heart disease and diabetes) on Virginia's population.</t>
  </si>
  <si>
    <t>Invest in public health information technology infrastructure</t>
  </si>
  <si>
    <t>This topic includes additional funding for increasing broadband connections to VDH facilities, replacing video conference equipment. This would also include the pre-work needed on VDH infrastructure to implement an EMR.</t>
  </si>
  <si>
    <t>Invest in sustained public health data modernization</t>
  </si>
  <si>
    <t>Assist with the management of large volumes of data with the expectation of efficient, timely and accurate data interoperability, analyses and visualization technologies. Appropriate investment in personnel and technology resources is needed to ensure such services are incorporated into VDH infrastructure.</t>
  </si>
  <si>
    <t>Modernization of VDH administrative systems and software</t>
  </si>
  <si>
    <t>Many VDH administrative systems and processes need to be modernized to create response capacity in future emergencies.</t>
  </si>
  <si>
    <t>Prepare for the impact of climate change</t>
  </si>
  <si>
    <t xml:space="preserve">VDH does not have any funding dedicated to prevention or mitigation of such risks. Funds could be used, for example, to improve wastewater infrastructure in communities identified by the Virginia Institute for Marine Science as needing improved wastewater infrastructure, staff or resources. </t>
  </si>
  <si>
    <t xml:space="preserve">The impact of climate change poses a number of significant public health risks to Virginia, including sea level rise affecting wastewater treatment and salt water intrusion affecting drinking water supplies. </t>
  </si>
  <si>
    <t>Prevent substance misuse and suicide epidemics</t>
  </si>
  <si>
    <t xml:space="preserve">Prevention efforts need to be strengthened. Preliminary numbers indicate 2020 will be the worst year on record for fatal drug overdoses in Virginia. </t>
  </si>
  <si>
    <t>Procure an Electronic Medical Records System for VDH</t>
  </si>
  <si>
    <t>Procure an Electronic Medical Records System for VDH.</t>
  </si>
  <si>
    <t>Would provide citizens and local/state leaders with better quality and more timely data.</t>
  </si>
  <si>
    <t>Promote equity in preparedness and response</t>
  </si>
  <si>
    <t>Resources could be directed to community-based organizations and other existing community health networks that explicitly focus on the health and well-being of rural communities and communities of color. Communities of color bear a disproportionate risk during emergencies.</t>
  </si>
  <si>
    <t>Recruit and retain the public health workforce</t>
  </si>
  <si>
    <t xml:space="preserve">The agency needs funding for incentives to attract and keep a strong public health workforce. VDH constantly has challenges hiring key public health positions including but not limited to physicians, nurses, environmental health professionals, professional engineers, epidemiologists, medical facilities inspectors, community health workers, planners, coordinators, public information officers, data analysts and medical examiners. </t>
  </si>
  <si>
    <t>Slow the spread of antimicrobial resistance</t>
  </si>
  <si>
    <t>Focus on surveillance and prevention. Strengthen antibiotic-resistance lab capacity, track infections across health care systems, detect new threats, disrupt pathogens, coordinate prevention strategies and educate healthcare providers on appropriate antibiotic use</t>
  </si>
  <si>
    <t>Strengthen public health emergency preparedness</t>
  </si>
  <si>
    <t xml:space="preserve">This would provide dedicated state funding that would build on the great work VDH has done developing the Medical Reserve Corps that has contributed so much to the pandemic response. </t>
  </si>
  <si>
    <t>Targeted investment in community organizations</t>
  </si>
  <si>
    <t>Pass through funding from VDH directly to community organizations that are addressing the social determinants of health. VDH could create agreements with deliverables for these organizations.</t>
  </si>
  <si>
    <t>Training for the public health workforce</t>
  </si>
  <si>
    <t>VDH needs additional funding to train its staff to prepare for the next pandemic and to better deliver services to its many customers. This includes, for example, training on needed skills in public health (e.g., training on tools used to conduct data analyses, visualization and data management, building communication coalitions), health equity training, administrative technical training, and key soft skills training (project management, effective use of social media, motivating and retaining volunteers.) Includes training support and software upgrades.</t>
  </si>
  <si>
    <t>Testing at K-12 schools</t>
  </si>
  <si>
    <t>Epidemiology and Lab Capacity for School Testing (CDC)</t>
  </si>
  <si>
    <t xml:space="preserve">Funding applies only to one state agency but has some discretion. A minimum of 85% of the award must be allocated to directly fund school districts or provide materials and services to increase screening testing in all K-12 schools within the recipientâ€™s jurisdiction. 
Up to 15% may be used by recipients for coordination, management, technical assistance, monitoring, and data collection and reporting activities to support K-12 screening testing programs.  </t>
  </si>
  <si>
    <t>The federal government specifies the use of these funds per the federal grant.</t>
  </si>
  <si>
    <t>Expand Covid-19 vaccine programs</t>
  </si>
  <si>
    <t>COVID-19 Vaccine Preparedness Adjustment (CDC)</t>
  </si>
  <si>
    <t>Continue to support efforts to increase vaccine uptake by expanding COVID-19 vaccine programs and ensuring greater equity and access to vaccine by those disproportionately affected by SARS-CoV-2, the virus that causes COVID-19.</t>
  </si>
  <si>
    <t>Expand Genomic Sequencing</t>
  </si>
  <si>
    <t>Expand Genomic Sequencing (CDC)</t>
  </si>
  <si>
    <t>This funding will help CDC, states, and other jurisdictions improve their capacity to identify COVID mutations and monitor circulation of variants. Specifically, it will allow CDC and jurisdictional health departments to conduct, expand, and improve activities to sequence genomes and identify mutations in SARS-CoV-2.</t>
  </si>
  <si>
    <t>Establish, expand, and sustain a public health workforce.</t>
  </si>
  <si>
    <t>Crisis Response Cooperative Agreement (CDC)</t>
  </si>
  <si>
    <t>This funding is to establish, expand, and sustain a public health workforce.</t>
  </si>
  <si>
    <t>Train disease intervention specialists</t>
  </si>
  <si>
    <t>Disease Intervention Workforce (CDC)</t>
  </si>
  <si>
    <t>This is to hire and train disease intervention specialists to prevent and respond to COVID-19 and other infectious diseases.</t>
  </si>
  <si>
    <t>Proposed usage would allow VDH to better respond to infectious disease and support the public health of the Commonwealth.</t>
  </si>
  <si>
    <t>Assist expectant parents and families with young children</t>
  </si>
  <si>
    <t>Maternal, Infant and Early Childhood Home Visiting Grant Program (HRSA)</t>
  </si>
  <si>
    <t>One-time funding to address the needs of expectant parents and families with young children during the COVID-19 public health emergency.</t>
  </si>
  <si>
    <t>Funding must be used for the purposes set forth in the applicable law and may support a wide range of in-scope activities within the defined allowable categories.</t>
  </si>
  <si>
    <t>Increase WIC Cash-value voucher benefit for fruit and vegetables</t>
  </si>
  <si>
    <t>WIC Cash Value Vouchers Increase (USDA)</t>
  </si>
  <si>
    <t>Temporarily increases the Cash-Value Voucher/Benefit for Fruit and
Vegetable Purchases (CVV/B) for certain food packages to an amount that is less
than or equal to $35 per month during the federally declared COVID-19 public
health emergency under Section 319 of the Public Health Service Act (42 USC
247d).</t>
  </si>
  <si>
    <t>Under section 1105 of Subtitle B, Title I of ARPA, the USDA may temporarily increase the Cash-Value Voucher/Benefit for Fruit and Vegetable Purchases (CVV/B).</t>
  </si>
  <si>
    <t>852: Virginia Foundation for Healthy Youth</t>
  </si>
  <si>
    <t>Childhood Obesity Prevention</t>
  </si>
  <si>
    <t>The pandemic has resulted in increased childhood obesity rates. VFHY will implement a statewide marketing campaign and a project with our youth engagement program related to childhood obesity prevention.  The agency will also offer targeted grants to implement community strategies for disparate youth populations who experienced the largest increase in overweight and obesity.</t>
  </si>
  <si>
    <t xml:space="preserve">The journal, Pediatrics, reported a 2% increase in just one year which is considered significant. A variety of factors impacted childhood overweight and obesity including food insecurity, poor nutrition, lack of physical activity, and poor mental health.  </t>
  </si>
  <si>
    <t>Substance Use Prevention</t>
  </si>
  <si>
    <t>Youth substance use increased during the pandemic. VFHY will implement a statewide marketing campaign targeted at youth peer crowds with higher rates of substance use based on Virginia data.  The agency will also offer grants for substance use prevention education to approximately 20 organizations for a three-year period.</t>
  </si>
  <si>
    <t xml:space="preserve">The pandemic has caused social isolation among youth during the pandemic. Studies show increased rates of youth substance use with youth using substances at home, meeting friends online while using "together," and some even meeting in person. </t>
  </si>
  <si>
    <t>602: Department of Medical Assistance Services</t>
  </si>
  <si>
    <t>Backlogs due to COVID-19</t>
  </si>
  <si>
    <t xml:space="preserve">Invest in agency operations to clear operational backlogs.  </t>
  </si>
  <si>
    <t xml:space="preserve">The unprecedented changes required to adapt to the Public Health Emergency led to a substantial increase in enrollment, major changes in benefits and a significant shift in Medicaid operations. As a result, backlogs have built up in more than one area of agency operations and resources dedicated to clearing those backlogs will allow the agency to unwind the changes at a later date with greater efficiency.  </t>
  </si>
  <si>
    <t>Behavioral Health Investments (Project Bravo)</t>
  </si>
  <si>
    <t xml:space="preserve">Three primary categories for these investments are 1) capital investments to support needed physical and virtual infrastructure for behavioral health service enhancement, 2) workforce training and provider recruitment initiatives, and 3) investments in rating methodologies and technology infrastructure to ensure adequate and appropriate reimbursement for services.  </t>
  </si>
  <si>
    <t xml:space="preserve">Due to the COVID-19 pandemic there is increased urgency around the need for behavioral health investments as mental health conditions have been exacerbated during the pandemic. The underserved and high needs population that Medicaid serves is particularly at risk. </t>
  </si>
  <si>
    <t>Vaccine and Health Promotion Initiatives</t>
  </si>
  <si>
    <t xml:space="preserve">Increase promotion of vaccination initiatives.  </t>
  </si>
  <si>
    <t>Vaccination efforts have stagnated in recent months, both in terms of COVID-19 vaccinations, but also concerningly for other vaccinations, such as those provided at child well visits.  Investments in this category would be used to promote vaccination efforts, such as member and provider outreach, incentives, and potential capital or technology investments to enable increased utilization of vaccinations.</t>
  </si>
  <si>
    <t>Account for GF freed up by HCBS EFMAP</t>
  </si>
  <si>
    <t>Other / Unknown / TBD</t>
  </si>
  <si>
    <t xml:space="preserve">Act language allows for the federal share of enhanced FMAP for home and community based services (HCBS) to be appropriated.  However, state spending related to maintenance of effort requirements must be appropriated by the General Assembly.  </t>
  </si>
  <si>
    <t xml:space="preserve">States would have the option of receiving a 10% increase in their Medicaid matching rate for home and community-based services (HCBS) for one year starting April 1, 2021.  The bill specifies that states   must use the enhanced match to "supplement, not supplant, the level of state funds" expended on HCBS as of April 1, 2021.
</t>
  </si>
  <si>
    <t>720: Department of Behavioral Health and Developmental Services</t>
  </si>
  <si>
    <t>Address bed census crisis</t>
  </si>
  <si>
    <t>Request 39 additional state or contract staff to facilitate more rapid discharges from state hospitals</t>
  </si>
  <si>
    <t>Address HVAC and window renovations at Catawba Hospital (capital)</t>
  </si>
  <si>
    <t>replace non-secure windows, replace acoustical ceilings, install make-up air system</t>
  </si>
  <si>
    <t>Behavioral Health Enhancement (BRAVO)</t>
  </si>
  <si>
    <t xml:space="preserve">Assist in the establishment of new services lines to include training and transition costs.  CSBs typically receive reimbursement three to nine months after service billing -- these dollars would assist in this transition period.  </t>
  </si>
  <si>
    <t>Behavioral Health Equity/Public Payment Reform</t>
  </si>
  <si>
    <t>Provide a funding buffer to ensure CSB continuity of operations and implementation of STEP-VA in the context of implementing payment reforms. MHBG ARPA funds are proposed to conduct a study regarding options for payment reform (e.g., cost of care models, prospective payment systems), this line of funding will provide assurances that recommended changes can be implemented as we transition to a payment system that is modernized. Includes funding for five regional offices (e.g., regional behavioral health authorities) to be developed.</t>
  </si>
  <si>
    <t>Commonwealth Center for Children and Adolescents infrastructure and lost revenue</t>
  </si>
  <si>
    <t>DBHDS proposes replacing lost revenue due to COVID at CCCA and addressing needed certification changes at the center</t>
  </si>
  <si>
    <t>Replace lost public sector revenue as a result of the pandemic</t>
  </si>
  <si>
    <t>Community crisis system</t>
  </si>
  <si>
    <t>Provide crisis training to behavioral health workforce</t>
  </si>
  <si>
    <t>Community wellness pilots</t>
  </si>
  <si>
    <t xml:space="preserve">Create community wellness pilots to provide direct services in support of wrap around support for people with behavioral health and/or co-occurring disorders and families that have experienced disruption due to the COVID-19 pandemic. </t>
  </si>
  <si>
    <t>Continue and expand telehealth/telemedicine services</t>
  </si>
  <si>
    <t>Execute contracts to enhance telehealth and telemedicine services</t>
  </si>
  <si>
    <t>Critical security and safety infrastructure and contract staffing</t>
  </si>
  <si>
    <t>DBHDS proposes enhancing the security of patients and staff at state facilities</t>
  </si>
  <si>
    <t>DBHDS believes enhanced security falls under supporting public health (including behavioral healthcare) expenditures.</t>
  </si>
  <si>
    <t>Direct care staff compensation for facility front line workers</t>
  </si>
  <si>
    <t>DBHDS proposes increasing salaries to the 75th percentile of market compensation due to the current working conditions and types of patients treated at these facilities</t>
  </si>
  <si>
    <t>Funds may be used to provide premium pay to eligible workers performing essential work during the COVID-19 public health emergency. A salary increase will offer additional support to those bearing a greater health risk because of their service in critical infrastructure sectors.</t>
  </si>
  <si>
    <t>Diversity, equity, and inclusion initiatives</t>
  </si>
  <si>
    <t>DBHDS proposes training and other one-time projects</t>
  </si>
  <si>
    <t>Public health - rebuild a stronger, more equitable economy</t>
  </si>
  <si>
    <t>Expand dementia program and residential treatment pilot</t>
  </si>
  <si>
    <t>Expand the pilot statewide, if permitted - agency is awaiting guidance</t>
  </si>
  <si>
    <t>Final STEP VA planning</t>
  </si>
  <si>
    <t>Planning for the implementation of the final three steps of STEP VA: care management, care coordination, and psychiatric rehabilitation. Funding for external evaluations regarding current care coordination expectations, needs, and requirements (with FQHCs, other health clinics, VA hospitals, private behavioral health providers, inpatient hospitals, ambulatory detox, step down services, residential programs), data sharing agreements, development of protocols for transition services, and identification of best practices and guidance documents. Funding related to case management to conduct investigations into the administrative requirements associated with current case management services across all 40 CSBs, including recommendations to enhance effectiveness with a focus on technology-enhanced solutions. Funding related to improvements to current psychiatric rehabilitation services including determination of specific accreditation models that exist and opportunities to move to accreditation to raise the quality of service; investigation/discovery related to misalignment between existing service needs and Medicaid psychiatric rehabilitation payment model and recommendations therein.</t>
  </si>
  <si>
    <t>Health Information Exchange w/ CSBs and Private Providers of Behavioral and Mental Health Services</t>
  </si>
  <si>
    <t>Design and Implement a Behavioral Health Information Exchange to allow maintenance of a single patient record across multiple service providers. This will include all state facilities, CSB's, and private hospitals. Currently multiple EHR's are used that do not interface or have real-time, transactional data exchange capability. This compromises the quality of patient care due to lost continuity of treatment and the inability to identify disparate patient records being for a single individual. Improved patient data and ability to share records is a critical need for both the quality of patient of outcomes, reducing bed census demands in state facilities, and improving Quality Improvement programs across behavioral and mental health providers.</t>
  </si>
  <si>
    <t>Implement care coordination step of STEP VA</t>
  </si>
  <si>
    <t xml:space="preserve">Care coordination is provided through case management services, hospital liaison services, discharge planning, Medicaid managed care organizations, and other services. Through this STEP, CSBs coordinate care across the spectrum of health services, including access to physical health services (acute and chronic) and behavioral health care, as well as social services, housing, educational systems, and employment opportunities as necessary to facilitate wellness and recovery of the whole person. When clients are served by MCO care coordinators, care coordination provided by the CSB is collaborative, and not duplicative; thus, care coordination activities provided by the CSB look different depending on whether the individual is served by a care coordinator through the MCO. </t>
  </si>
  <si>
    <t>Funding of this step will ensure that staffing is available for needed care coordination activities and that systems and structures are in place for transitions between levels of care in behavioral health. DBHDS will work with CSB providers to enhance and strengthen care coordination activities for the uninsured as the primary population and, secondarily, to ensure adequate capacity for care coordination across all populations. Funds will support one care coordinator at each CSB, one liaison at five state hospitals, and additional positions or adjunctive capacities (technology improvements, care coordination enhancement) providing these services for the uninsured at each CSB.</t>
  </si>
  <si>
    <t xml:space="preserve">Implement case management step of STEP VA </t>
  </si>
  <si>
    <t>This step ensures that target populations have access to high quality case management services, and that case management services meet needs related to same day access, hospital discharge, and other areas. The CSB is responsible for high quality targeted case management services that will assist individuals diagnosed with SMI, SUD, SED or developmental conditions and their families in sustaining recovery, and gaining access to needed medical, social, legal, educational, and other services and supports. Services include identifying and reaching out to individuals in need of services, assessing needs and planning services, linking the individual to services and supports, assisting the individual directly to locate, develop, or obtain needed services and resources, coordinating services with other providers, enhancing community integration, making collateral contacts, monitoring service delivery, and advocating for individuals in response to their changing needs. This request supports case manager positions as well as retention, admin, and ancillary expenses. A workgroup will reconvene to consider whether a standard caseload size should be set for case management services, including any needed tiering of such services. Funding will be dispersed in a needs based manner to CSBs.</t>
  </si>
  <si>
    <t>Implement psychiatric rehabilitation step of STEP VA</t>
  </si>
  <si>
    <t xml:space="preserve">Psychiatric rehabilitation refers to the range of services needed for individuals living with serious mental illness to live, work, and receive care for their chronic mental health disorders in the least restrictive environment. Evidence-based services for psychiatric rehabilitation include the Program of Assertive Community Treatment (PACT) and component services (e.g., housing supports, employment supports, therapeutic interventions including occupational, recreational, art, and music therapy, and case management). Thus, transforming our current psychiatric rehabilitation services involves investing in these evidence-based models of care, and continuing to bridge services between restrictive environments that individuals with serious mental illness are at risk of being served in and robust community services that we continue to build. DBHDS will meet the requirements for the Psychiatric Rehabilitation step by enhancing and expanding evidence-based and best practice psychiatric rehabilitation models and staffing for such services; start up costs for services/clinicians; ongoing costs to support FTE positions; training and accreditation; and ancillary infrastructure related to sustaining this service for uninsured and Medicaid members. Funds will be disbursed in a needs based manner based upon a thorough planning and review process.  </t>
  </si>
  <si>
    <t>Improve hospital data and financial management and infrastructure</t>
  </si>
  <si>
    <t>Invest in technology to help with the financial and administrative processes and data collection related to telehealth and telemedicine</t>
  </si>
  <si>
    <t>Improve patient safety (capital)</t>
  </si>
  <si>
    <t>Various patient safety capital repairs (fire safety, access controls, etc) at state facilities</t>
  </si>
  <si>
    <t>Infrastructure Repairs/improvements at Central State Hospital campus to maintain utilities to existing buildings (capital)</t>
  </si>
  <si>
    <t xml:space="preserve">The purpose of this project is to install a stand-alone boiler and make improvements to utilities (water and sewer) to allow DBHDS to continue to use one of the 90â€™s buildings on the existing Dinwiddie campus, as an evacuation site in the event of an emergency.  DBHDS has downsized their campuses to the point where there are no vacant buildings to serve as an evacuation site, should one of our facilities experience an emergency that required vacation of a building.  This project will provide a stand-alone boiler (the central boiler plant at this campus will go away once the new Central State is on-line) and assure connection to water and sewer, once the utilities are re-done for the replacement facility.  </t>
  </si>
  <si>
    <t>Licensing staff to ensure effective program implementation</t>
  </si>
  <si>
    <t>Deploy contract staff to enhance licensing staff's ability to meet objectives</t>
  </si>
  <si>
    <t>Local Marcus Alert implementation Funding (including 9-8-8 Planning and Implementation Grants)</t>
  </si>
  <si>
    <t xml:space="preserve">Provides planning and implementation grants in the following amounts: 15 one time planning grants $250,000. Ten areas funded for $600,000 for local Marcus Alert implementation (ongoing), and 15 areas $450,000 for local Marcus Alert implementation (ongoing). </t>
  </si>
  <si>
    <t>Personal protective equipment and infection control purchases</t>
  </si>
  <si>
    <t>Pay for additional PPE expenditures for staff, including facilities staff, and patients.</t>
  </si>
  <si>
    <t>Prevent Legionella Disease (capital)</t>
  </si>
  <si>
    <t xml:space="preserve">This project will allow DBHDS to perform surveys of facility plumbing systems to identify the presence of legionella; to take actions to alleviate the presence of legionella; make necessary system repairs and modifications to prevent outbreaks; and to establish Water Management Plans (WMP) to assure continued awareness and prevention.  The facilities involved include Catawba Hospital, Central State Hospital, Commonwealth Center for Children and Adolescents, Northern Virginia Mental Health Institute, Southern Virginia </t>
  </si>
  <si>
    <t>Remove and Replace Non-Compliant Underground Fuel Storage Tanks at Southwestern VA and Eastern State Hospital (capital)</t>
  </si>
  <si>
    <t>Non-compliant tanks have been identified at Southwestern Virginia Mental Health Institute and Eastern State Hospital.  In addition, the existing 40,000 gallon fuel oil tank serving the boiler plant at Catawba Hospital needs to be replaced.  It does not meet current environmental regulations including spill containment, monitoring systems and specifications.</t>
  </si>
  <si>
    <t>Renovate Eastern State Hospital (capital)</t>
  </si>
  <si>
    <t>Eastern State Hospital, Buildings 1 and 2, were constructed approximately 15 years ago and is in need to renovations to replace aging HVAC equipment and other systems, and to respond to changes in programs and patients served.</t>
  </si>
  <si>
    <t>Renovate HVAC System, Main Hospital, Piedmont Geriatric Hospital (capital)</t>
  </si>
  <si>
    <t xml:space="preserve">The existing HVAC system at Piedmont Geriatric Hospital is nearly 25 years old, well beyond its useful life.  Pipe failures are common and the units are deteriorated.  The building does not meet ventilation standards and the controls are minimal.  This project proposes replacement of the existing two-pipe HVAC system with an up-to-date system that will be flexible in its response to varying seasonal temperatures, provide adequate ventilation and fresh air requirements. </t>
  </si>
  <si>
    <t>Renovate Southern Virginia Mental Health Institute (capital)</t>
  </si>
  <si>
    <t>Southern Virginia Mental Health Treatment Center has received no major renovations other than building systems repairs.  This facility is more than 50 years old and is in need of improvement.</t>
  </si>
  <si>
    <t>Repair/Replace Deteriorated Pavement, Sidewalks and site lighting, system-wide (capital)</t>
  </si>
  <si>
    <t>The roads, parking lots, sidewalks and site lighting at DBHDS facilities statewide have deteriorated.  This is particularly true at the older facilities, where the majority of the roads, and some walks, are more than 50 years old.</t>
  </si>
  <si>
    <t>Replace Deteriorated systems and casework at SWVMHI (capital)</t>
  </si>
  <si>
    <t>The scope of this project includes the following repairs/ improvements to Southwestern Virginia Mental Health Institute: Replace steam lines, replace HVAC in kitchen and auditorium, install new HVAC controls, replace acoustical ceilings, replace non-secure windows in patient areas.</t>
  </si>
  <si>
    <t>Replace HVAC System at Catawba Hospital (capital)</t>
  </si>
  <si>
    <t>Replace existing HVAC to bring it into compliance with current ventilation standards, provide ligature resistant equipment, and improved patient comfort and energy efficiency.  The existing HVAC is past its expected life and does not meet code requirements or ventilation standards.</t>
  </si>
  <si>
    <t>Replace Portion of Steam-line and Complete Boiler Plan Renovation at PGH (capital)</t>
  </si>
  <si>
    <t>All of the steam and condensate return lines on the PGH campus have been replaced except for a section of steam line between building 29 and the boiler plant.  This section of line has active leaks and is in need of replacement.  Additionally the funds available for the current boiler plant renovation are not sufficient to address all of the deficiencies in the plant.  Current funding will allow for the replacement of the oldest boiler and improvements to the fuel handling system.  Additional funds are necessary to construct additional bio-fuel storage silos to allow the facility to maintain 96 hours of biofuel (switchgrass) on site, and the associated material handling equipment.</t>
  </si>
  <si>
    <t>Replace Rooftop Air Handling Units on the maximum security patient units at VCBR (capital)</t>
  </si>
  <si>
    <t>The rooftop air handling units serving the maximum security patient units at VCBR need to be replaced.  As designed, they are unable to adequately cool or dehumidify the patient areas.  These units were also the primary reason for the early failure of the two chillers serving the original facility.  Because these units are unable to adequately control humidity, temperature and air flow, significant structural repairs were required at the resident shower/bath rooms due to rusting studs and structural members.  These conditions will remain, and we will experience a reduced life on major equipment, until these units can be replaced.</t>
  </si>
  <si>
    <t>Replace water lines at Eastern State Hospital (capital)</t>
  </si>
  <si>
    <t>This project will replace the water mains serving Eastern State Hospital.  These lines date back to the original facility, and range from approximately 60 to 70 years old.  The lines are becoming brittle with age and less reliable.  This work is necessary to assure a continued, reliable source of water.</t>
  </si>
  <si>
    <t>Support equity in crisis system development</t>
  </si>
  <si>
    <t>Support small private providers, particularly those already underrepresented in the behavioral health care system to remain viable and increase in number</t>
  </si>
  <si>
    <t xml:space="preserve">Temporary Detention Order sitter pilot </t>
  </si>
  <si>
    <t>Implement a statewide pilot that would amend the current G4S contract for alternative transportation to provide sitter services for individuals with a TDO awaiting transfer to a behavioral health inpatient bed.</t>
  </si>
  <si>
    <t>Part C mental health services</t>
  </si>
  <si>
    <t>IDEA - Infants and Toddlers (US DOE)</t>
  </si>
  <si>
    <t>Additional funds related to Part C initiatives</t>
  </si>
  <si>
    <t>Behavioral health training for healthcare professionals</t>
  </si>
  <si>
    <t>Behavioral health training for healthcare professionals, paraprofessionals, and public safety officers (HRSA)</t>
  </si>
  <si>
    <t>Mental health and substance use disorder training for healthcare professionals, paraprofessions, and public safety officers</t>
  </si>
  <si>
    <t>Section 2703 (Training) The federal government specifies the use of these funds per the federal grant. These funds are a specific ARPA grant - not to come out of the state and local pool.</t>
  </si>
  <si>
    <t>Community mental health initiatives</t>
  </si>
  <si>
    <t>Mental Health Block Grant (SAMHSA)</t>
  </si>
  <si>
    <t xml:space="preserve">Support grantees in carrying out plans for providing comprehensive community mental health services </t>
  </si>
  <si>
    <t>Community substance abuse initiatives</t>
  </si>
  <si>
    <t>Substance Abuse Block Grant (SAMHSA)</t>
  </si>
  <si>
    <t>Help plan, implement, and evaluate activities that prevent and treat substance abuse</t>
  </si>
  <si>
    <t>Overdose prevention programs</t>
  </si>
  <si>
    <t>Community-based overdose prevention programs, syringe services programs, and other harm reduction services (HHS)</t>
  </si>
  <si>
    <t>Support community-based overdose prevention programs, syringe services and other harm reduction services</t>
  </si>
  <si>
    <t>Section 2706 (Overdose Prevention Programs) The federal government specifies the use of these funds per the federal grant.</t>
  </si>
  <si>
    <t>Behavioral health treatment</t>
  </si>
  <si>
    <t>Funding For Community-Based Local Behavioral Health Needs (HHS)</t>
  </si>
  <si>
    <t xml:space="preserve">Address increased community behavioral health needs worsened by COVID - agency proposes using funding for behavioral health workforce training and recruitment </t>
  </si>
  <si>
    <t>Section 2707 (Increase Behavioral Health Treatment) The federal government specifies the use of these funds per the federal grant.</t>
  </si>
  <si>
    <t>Supportive services and senior centers</t>
  </si>
  <si>
    <t>Supporting Older Americans And Their Families - Part B, Title III, Older Americans Act (HHS)</t>
  </si>
  <si>
    <t>Additional funds related to Part B, Title 3 services for supportive services and senior centers, includes mental and behavioral health</t>
  </si>
  <si>
    <t>Section 2921 (Geriatrics) The federal government specifies the use of these funds per the federal grant.</t>
  </si>
  <si>
    <t>262: Department for Aging and Rehabilitative Services</t>
  </si>
  <si>
    <t>AG ALF Structural Improvements</t>
  </si>
  <si>
    <t xml:space="preserve">DARS proposes creating a pool of funds that would only be available to ALFs who serve a disproportionate share of AG residents to upgrade/replace their HVAC/air quality systems and address other physical plant needs.  </t>
  </si>
  <si>
    <t>By improving the air quality and living environment in these facilities it would hopefully assist in reducing COVID transmission rates as well as improve overall health of residents and staff.</t>
  </si>
  <si>
    <t>DARS Internal Infrastructure</t>
  </si>
  <si>
    <t xml:space="preserve">DARS proposes using federal support to cover a variety of one-time agency needs. These include physical plant, information technology and teleworking costs.  These all represent needed improvements that the agency does not have funding to cover.  </t>
  </si>
  <si>
    <t>Respite for Caregivers</t>
  </si>
  <si>
    <t xml:space="preserve">DARS proposes instituting respite funding to support caregivers who have persevered through the pandemic.  </t>
  </si>
  <si>
    <t>Support clients with internet accessibility</t>
  </si>
  <si>
    <t xml:space="preserve">Funding could be used to assist individuals in maintaining their independence, decreasing social isolation, and maintaining employment through the purchase of needed equipment and hotspot devices. </t>
  </si>
  <si>
    <t>Support Vulnerable Adults in Their Homes</t>
  </si>
  <si>
    <t xml:space="preserve">DARS proposes using one time funding to provide home repairs for low-income vulnerable adults who do not qualify for APS services.  </t>
  </si>
  <si>
    <t>Providing these repairs (roof repair, plumbing, mold remediation, HVAC, etc.) will assist individuals in remaining independent and out of institutions as well as improve their overall health.  Many of these individuals may not qualify for other supports like Medicaid home and community based waivers but this additional funding would help bridge that gap and assist in addressing some of the barriers created by social determinates of health.</t>
  </si>
  <si>
    <t>Technology to support transition age youth</t>
  </si>
  <si>
    <t>DARS proposes funding a resource â€œhubâ€ for transition age youth for preparing individuals with disabilities for life after high school.</t>
  </si>
  <si>
    <t>Having a â€œhubâ€ where practitioners would locate information would help inform prepare students for adulthood, while also providing practitioners with knowledge, resources, and best practices in serving youth with disabilities who have been traditionally unserved/underserved with effective practices in the areas of secondary transition and Pre-Employment Transition Services.</t>
  </si>
  <si>
    <t>Home and community support services for older adults</t>
  </si>
  <si>
    <t>Supportive Services (ACL)</t>
  </si>
  <si>
    <t>Increase existing grant award for Title III-B to enhance home and community support services for older adults.  Funds are intended to ensure that older Virginians receive the services they need to age in place and remain independent. Examples of supportive services include transportation, in-home care, and support for multipurpose senior centers. The department has typically distributed this funding through the Area Agencies on Aging (AAA) Network to provide services locally.</t>
  </si>
  <si>
    <t>The federal government specifies the use of these funds per the federal grant.  Existing grant award is expected to be increased by $11,109,729. However, as of yet, there are no firm estimates as to how this funding will be expended over the grant period.</t>
  </si>
  <si>
    <t>Nutrition programs through home delivered meals</t>
  </si>
  <si>
    <t>Home Delivered Meals (ACL)</t>
  </si>
  <si>
    <t>Increase existing grant award for Title III-C to enhance nutrition programs through home delivered meals.  Funding is used to provide meals, nutrition education, nutrition-risk screening, and nutrition counseling to older adults. It is expected that this additional funding will primarily support congregate meals for older adults. The department is distributed this funding through the Area Agencies on Aging (AAA) network to provide services locally.</t>
  </si>
  <si>
    <t>The federal government specifies the use of these funds per the federal grant.  Existing grant award is expected to be increased by $7,245,476. However, as of yet, there are no firm estimates as to how this funding will be expended over the grant period.</t>
  </si>
  <si>
    <t>Nutrition programs through congregate meals</t>
  </si>
  <si>
    <t>Congregate Meals (ACL)</t>
  </si>
  <si>
    <t>Increase existing grant award for Title III-C to enhance nutrition programs through congregate meals.  Funding is used to provide meals, nutrition education, nutrition-risk screening, and nutrition counseling to older adults. It is expected that this additional funding will primarily support home-delivered meals and services to homebound older adults. The department is distributed this funding through the Area Agencies on Aging (AAA) network to provide services locally.</t>
  </si>
  <si>
    <t>The federal government specifies the use of these funds per the federal grant.  Existing grant award is expected to be increased by $10,868,214. However, as of yet, there are no firm estimates as to how this funding will be expended over the grant period.</t>
  </si>
  <si>
    <t>Preventative services for older adults</t>
  </si>
  <si>
    <t>Preventive Services (ACL)</t>
  </si>
  <si>
    <t xml:space="preserve">Increase existing grant award for Title III-D to enhance preventative services for older adults.  Funding is used to provide evidence-based disease prevention and health promotion services and information. </t>
  </si>
  <si>
    <t>The federal government specifies the use of these funds per the federal grant.  Existing grant award is expected to be increased by $1,062,670. However, as of yet, there are no firm estimates as to how this funding will be expended over the grant period.</t>
  </si>
  <si>
    <t>Family caregiver support services for older adults and caregivers</t>
  </si>
  <si>
    <t>Family Caregivers (ACL)</t>
  </si>
  <si>
    <t xml:space="preserve">Increase existing grant award for Title III-E to provide family caregiver support services for older adults and caregivers.  Funds provide multifaceted systems of support services for family and older relative caregivers. Services may include: information referral, counseling, training, as well as respite and supplemental care. The department typically distributes this funding through the Area Agencies on Aging (AAA) Network to provide services locally. </t>
  </si>
  <si>
    <t>The federal government specifies the use of these funds per the federal grant.  Existing grant award is expected to be increased by $3,463,008. However, as of yet, there are no firm estimates as to how this funding will be expended over the grant period.</t>
  </si>
  <si>
    <t>Ombudsman program services</t>
  </si>
  <si>
    <t>Title VII Long-term Care Ombudsman (ACL)</t>
  </si>
  <si>
    <t>Increase existing Title VII grant award for the ombudsman program which  investigates and resolves complaints against long-term care facilities.  Funding is used to provide Ombudsman services that are needed to improve the quality of care and life in long-term care facilities. The department has typically distributed this funding through the Area Agencies on Aging (AAA) Network to provide services locally.</t>
  </si>
  <si>
    <t>The federal government specifies the use of these funds per the federal grant.  Existing grant award is expected to be increased by $241,516. However, as of yet, there are no firm estimates as to how this funding will be expended over the grant period.</t>
  </si>
  <si>
    <t>Adult Services Funding</t>
  </si>
  <si>
    <t>Enhance and improve adult protective services provided by states. Funds will provide state programs with resources to enhance, improve, and expand the ability of APS to investigate allegations of abuse, neglect, and exploitation.</t>
  </si>
  <si>
    <t>Federal award notice indicates that Virginia will receive $2,021,926. However, as of yet, there are no firm estimates as to how this funding will be expended over the grant period.
ACL, Title XX of the Social Security Act.</t>
  </si>
  <si>
    <t>765: Department of Social Services</t>
  </si>
  <si>
    <t xml:space="preserve">Broadband access for low-income families </t>
  </si>
  <si>
    <t>Provide funding to subsidize the cost of broadband service for low-income households</t>
  </si>
  <si>
    <t>Broadband access for state and local departments of social services</t>
  </si>
  <si>
    <t>Provide new generation software defined wide area network (SDWAN) broadband access to all state field offices and local departments.</t>
  </si>
  <si>
    <t>Update the type of broadband access that state field offices and local departments of social services use.</t>
  </si>
  <si>
    <t>Create a state emergency shelter registration system</t>
  </si>
  <si>
    <t>Deploy call center artificial intelligence to improve customer service</t>
  </si>
  <si>
    <t>Deploy call center artificial intelligence to improve customer service to unemployed and underemployed Virginia families utilizing medical, workforce, utility assistance, and other social services programs.</t>
  </si>
  <si>
    <t>Enterprise document management solution</t>
  </si>
  <si>
    <t>Fund an enterprise document management solution in order to manage documents across the agency, potentially to include local department documents, as well.</t>
  </si>
  <si>
    <t>Expand home visiting in certain localities</t>
  </si>
  <si>
    <t>Modernize the child protective services and child welfare information system</t>
  </si>
  <si>
    <t>Modernize the child protective services and child welfare information system (CCWIS) to meet federal requirements (in order to continue to receive federal match for ongoing costs) and make the system mobile-friendly and easier for field workers to use</t>
  </si>
  <si>
    <t>Modernize the child support enforcement information system</t>
  </si>
  <si>
    <t>Modernize the Child Support Enforcement information system used to interface with TANF, SNAP, Child Welfare, and Medicaid, to accept referrals, complete intake, and do case management. This upgrade in state and local public health services will support program sustainability and facilitate provision of child support, which helps lift people out of poverty and gives them greater financial stability to afford basic services such as housing and utilities.</t>
  </si>
  <si>
    <t>Modernize the online CommonHelp tool</t>
  </si>
  <si>
    <t>Modernize the online application and case management portal (CommonHelp) for unemployed and underemployed Virginians to apply for benefits including Medicaid, SNAP, WIC, utility assistance, child support enforcement, and child care subsidy.</t>
  </si>
  <si>
    <t>Replace the utility assistance information system</t>
  </si>
  <si>
    <t>Replace the information system used to provide utility assistance (LIHEAP) to low-income families</t>
  </si>
  <si>
    <t>LIHEAP helps low-income families with the costs of utilities and home weatherization</t>
  </si>
  <si>
    <t>Replace the Virginia Case Management System (VaCMS)</t>
  </si>
  <si>
    <t>Replace the information system used to determine eligibility and do case management for Medicaid, SNAP, and TANF (VaCMS)</t>
  </si>
  <si>
    <t>Small business liaison</t>
  </si>
  <si>
    <t>Hire a position to act as a liaison between small businesses and VDSS and to encourage businesses to qualify as SWaM vendors, match vendors to VDSS procurements, and help vendors navigate the procurement process. Hire a contractor to develop a targeted marketing plan to educate small businesses about the SWaM initiative and encourage them to apply as SWaM vendors.</t>
  </si>
  <si>
    <t>Help small businesses</t>
  </si>
  <si>
    <t>Tax credit and preparation services</t>
  </si>
  <si>
    <t>Provide tax credit outreach and preparation services to ensure all eligible Virginia take advantage of the temporary expansion of the federal Child Tax Credit (CTC) and the Earned Income Tax Credit (EITC)</t>
  </si>
  <si>
    <t>Utility assistance</t>
  </si>
  <si>
    <t>Clear all utility assistance arrears and provide ongoing utility assistance to struggling Virginians</t>
  </si>
  <si>
    <t>Whole Family Refuge Pilot Program</t>
  </si>
  <si>
    <t>Create a two generation, whole family refugee pilot project to focus on a holistic approach to family success and integration.</t>
  </si>
  <si>
    <t>Energy assistance for low-income households</t>
  </si>
  <si>
    <t>Low-income Home Energy Assistance Program (ACF)</t>
  </si>
  <si>
    <t>Provide assistance to low-income households to help with energy costs and weatherization</t>
  </si>
  <si>
    <t>Water assistance for low-income households</t>
  </si>
  <si>
    <t>Low-Income Household Water Assistance Program</t>
  </si>
  <si>
    <t>Low-Income Household Water Assistance Program (LIHWAP)</t>
  </si>
  <si>
    <t xml:space="preserve">Emergency assistance for low-income families </t>
  </si>
  <si>
    <t>Pandemic Emergency Assistance (ACF)</t>
  </si>
  <si>
    <t>Provide one-time benefits designed to deal with specific crisis situations or needs</t>
  </si>
  <si>
    <t>Child abuse prevention</t>
  </si>
  <si>
    <t>Community-based Child Abuse Prevention (ACF)</t>
  </si>
  <si>
    <t>Child abuse prevention and intervention</t>
  </si>
  <si>
    <t>Public awareness about and support for family and domestic violence and its survivors</t>
  </si>
  <si>
    <t>Family Violence Prevention and Services (ACF)</t>
  </si>
  <si>
    <t>Family Violence Prevention and Services</t>
  </si>
  <si>
    <t>Child Abuse State Grants (ACF)</t>
  </si>
  <si>
    <t>SNAP program modernization</t>
  </si>
  <si>
    <t>SNAP 3-Year State Administrative Expense Grants (USDA)</t>
  </si>
  <si>
    <t>SNAP online purchasing and technology improvements</t>
  </si>
  <si>
    <t>State administrative costs for the Pandemic-EBT food program for children</t>
  </si>
  <si>
    <t>Pandemic EBT Administrative Grant</t>
  </si>
  <si>
    <t>Pandemic EBT administrative costs</t>
  </si>
  <si>
    <t>702: Department for the Blind and Vision Impaired</t>
  </si>
  <si>
    <t>Structural issues at the Virginia Industries for the Blind (VIB) facility</t>
  </si>
  <si>
    <t>There are structural issues with VIB in Charlottesville, this includes significant issues with the building elevator.   The agency has reported an increasing number of building issues in recent months which are having an impact on enterprise productivity and worker safety.  This proposal is directly linked to Virginia's COVID-19 response.  During the pandemic, VIB was designated as part of the Commonwealthâ€™s emergency supply chain and remained operational throughout the state of emergency.   Also, VIB services were deemed â€œessentialâ€ by the Department of Defense.  VIB Charlottesville facility performed several COVID related functions, including the production of face masks and cotton mops.</t>
  </si>
  <si>
    <t>Addressing structural building issues at VIB is a one time cost that will improve enterprise services for vision impaired Virginians.  Minimal, safety related, renovations are estimated at $2.0 million.  The FY 2022 amounts reflect a full facility renovation to address all concerns. This amount will likely be spread over two or three years, however, that breakdown is not currently available.</t>
  </si>
  <si>
    <t>127: Department of Emergency Management</t>
  </si>
  <si>
    <t>Supplemental Emergency Management Performance Grants</t>
  </si>
  <si>
    <t>Emergency Management Performance Grants (FEMA)</t>
  </si>
  <si>
    <t>Funds supplement state and local efforts for disaster planning, operations, training and exercises.  A portion of funding will be kept by VDEM for use at the state level and a portion will be allocated for local projects as reviewed and awarded by VDEM (non-competitive process).</t>
  </si>
  <si>
    <t>912: Department of Veterans Services</t>
  </si>
  <si>
    <t>Veterans Care Centers Lost Revenue</t>
  </si>
  <si>
    <t>Replace lost revenue at VDVS-operated state veterans homes (SVHs)  March 2020 - May 2021.</t>
  </si>
  <si>
    <t>Replace lost revenue at Sitter &amp; Barfoot Veterans Care Center (SBVCC) in Richmond and the Virginia Veterans Care Center (VVCC) in Roanoke from March 2020 - May 2021.</t>
  </si>
  <si>
    <t>Veterans Care Centers Shortfall</t>
  </si>
  <si>
    <t>Address projected FY 22 revenue shortfalls at DVS-operated state veterans homes.</t>
  </si>
  <si>
    <t>Supplemental funding will be needed in FY 22 to care for the residents of the Sitter &amp; Barfoot Veterans Care Center (SBVCC) in Richmond and the Virginia Veterans Care Center (VVCC) in Roanoke.</t>
  </si>
  <si>
    <t>Veterans Cemeteries</t>
  </si>
  <si>
    <t>Replace lost revenue at VDVS-operated state veterans cemeteries  March 2020 - May 2021.</t>
  </si>
  <si>
    <t>Replace lost revenue at VDVS-operated state veterans cemeteries in Amelia, Dublin, and Suffolk from March 2020 - May 2021.</t>
  </si>
  <si>
    <t>Fund new veterans care center in Roanoke</t>
  </si>
  <si>
    <t>Capital Project Fund (US Treasury)</t>
  </si>
  <si>
    <t>Fully fund new veterans care center in Roanoke. The building is aging and new needs brought about as a result of the pandemic have moved up the timeline to build a new care center by 5-10 years. The current building has shared, dormitory-style bathrooms/residence rooms and small, cramped shared spaces including elevators. The agency had more difficulty containing virus outbreaks at this facility than at Sitter Barfoot VCC, where the infrastructure more easily allows for social distancing.</t>
  </si>
  <si>
    <t>Used to mitigate the fiscal effects of responding to COVID-19, which is an approved use of the fund source.</t>
  </si>
  <si>
    <t xml:space="preserve">Aid to State Veterans Homes per diem Program </t>
  </si>
  <si>
    <t>Aid to State Veterans Homes  - Per Diem Program (US VA)</t>
  </si>
  <si>
    <t>Formula based non-discretionary grant based on census numbers at state veterans homes in December 2020. Funding is to be used for the operation of veterans care centers.</t>
  </si>
  <si>
    <t>Aid to State Veterans Homes Construction Grant</t>
  </si>
  <si>
    <t>Aid to State Veterans Homes  - Construction (US VA)</t>
  </si>
  <si>
    <t>Formula based non-discretionary grant based on census numbers at state veterans homes. Funding is to be used for construction projects at state veterans care centers.</t>
  </si>
  <si>
    <t>123: Department of Military Affairs</t>
  </si>
  <si>
    <t>Air Filtration Systems and Supplies</t>
  </si>
  <si>
    <t>Provide funding to purchase MEV-13+ filter replacements for all facilities and annual filter and UVC bulb replacement on portable air filtration systems.</t>
  </si>
  <si>
    <t xml:space="preserve">Federal guidance allows for â€œâ€¦ventilation improvements in congregate settings, health care settings, or other key locationsâ€¦â€
</t>
  </si>
  <si>
    <t>Broadband Infrastructure</t>
  </si>
  <si>
    <t>Provide funding for commercial wireless at all Readiness Centers</t>
  </si>
  <si>
    <t>Proposed usage would make investments in last-mile broadband infrastructure.</t>
  </si>
  <si>
    <t>Broadband Infrastructure Upgrades</t>
  </si>
  <si>
    <t>Provide funding to upgrade Readiness Centers to fiber circuits.</t>
  </si>
  <si>
    <t>Cyber Vulnerability Assessment Equipment</t>
  </si>
  <si>
    <t>Provide funding for hardware and software in order to conduct cyber security assessments.</t>
  </si>
  <si>
    <t>Federal guidelines allow for funds to be used for the "modernization of cybersecurity, including hardware, software, and protection of critical infrastructure, as part of provision of government services up to the amount of revenue lost due to the public health emergency."</t>
  </si>
  <si>
    <t>Cyber Vulnerability Assessments</t>
  </si>
  <si>
    <t>Provide funding to perform 12 network cyber vulnerability assessments per year (at $12,000 each) in localities across the Commonwealth.</t>
  </si>
  <si>
    <t>Fire Department Physical Fitness Equipment</t>
  </si>
  <si>
    <t>Provide funding to purchase equipment in order to support the physical training for the Joint Maneuver Training Site  (Ft. Pickett) Fire Department.</t>
  </si>
  <si>
    <t>Infrared Body Temperature Scanners</t>
  </si>
  <si>
    <t>Funding to purchase Infrared Body Temperature Scanning equipment.</t>
  </si>
  <si>
    <t>Federal guidelines allow for funds to be used for costs associated with various public health expenses.</t>
  </si>
  <si>
    <t>Land Mobile Radio System</t>
  </si>
  <si>
    <t>Provide funding to to upgrade existing Land Mobile Radio System (LMRS).</t>
  </si>
  <si>
    <t>Mental Health Assistance</t>
  </si>
  <si>
    <t>Provide funding to support contract mental health services.</t>
  </si>
  <si>
    <t>Proposed usage would provide services to address behavioral healthcare needs exacerbated by the pandemic.</t>
  </si>
  <si>
    <t xml:space="preserve">Personal Protective Equipment (PPE) and Safety Supplies </t>
  </si>
  <si>
    <t>Provide funding for purchasing PPE and additional safety supplies.</t>
  </si>
  <si>
    <t>Federal guidelines allow for funds to be used for personal protective equipment</t>
  </si>
  <si>
    <t>Portable Clothing and Material Decontamination System</t>
  </si>
  <si>
    <t>Provide funding to purchase a Trailer Mounted Advance Laundry Systems to support the decontamination of clothing, PPE, Â and materials involved in pandemic or weapons of mass destruction operations.</t>
  </si>
  <si>
    <t>Premium Pay for Contracted Janitorial Personnel</t>
  </si>
  <si>
    <t xml:space="preserve">Premium Pay for contracted janitorial Essential Workers for the Period of April 1, 2020 to March 31, 2021. </t>
  </si>
  <si>
    <t>Proposed usage would support the public health response by providing payroll and covered benefits expenses for employees that worked on the COVID-19 response.</t>
  </si>
  <si>
    <t>Premium Pay for Essential Workers</t>
  </si>
  <si>
    <t>Provide premium pay for essential workers.</t>
  </si>
  <si>
    <t>Tactical Response Equipment</t>
  </si>
  <si>
    <t xml:space="preserve">Provide funding to support Tactical Response Gear for civil deployments for the Virginia National Guard.  </t>
  </si>
  <si>
    <t>Vaccine Storage</t>
  </si>
  <si>
    <t>Provide funding to purchase Medication Storage Refrigerators and Medication Storage freezer units to appropriately store vaccines.</t>
  </si>
  <si>
    <t>29th Infantry Division Headquarters Readiness Center</t>
  </si>
  <si>
    <t>Provide funding to construct a 29th Infantry Division Headquarters Readiness Center to serve as the headquarters for the Virginia National Guard 29th Infantry Division.</t>
  </si>
  <si>
    <t>Alternative Care Facility</t>
  </si>
  <si>
    <t>Provide funding to construct an alternative care / quarantine / isolation facility when needed to increase emergency healthcare capacity at the State Military Reservation (SMR) at Virginia Beach.</t>
  </si>
  <si>
    <t>Proposed usage would make capital investments in public facilities to meet pandemic operational needs.</t>
  </si>
  <si>
    <t>Aquatic Training &amp; Water Resiliency Center</t>
  </si>
  <si>
    <t>Provide funding for an aquatic training and water resiliency center at the State Military Reservation (SMR) at Virginia Beach. This facility will consist of an indoor training pool with associated support spaces and an above ground potable water storage tank.</t>
  </si>
  <si>
    <t>Army Aviation Support Facility</t>
  </si>
  <si>
    <t>Provide funding to construct an Army Aviation Support Facility that supports the Virginia National Guard aviation mission.</t>
  </si>
  <si>
    <t>Battalion Equivalent Alternate Care Site/Operational Readiness Training Complex</t>
  </si>
  <si>
    <t>Provide funding for the construction of one to six Battalion Equivalent CDC approved Joint Alternative Care Sites (ACS) on the Joint Maneuver Training Site (Ft. Pickett). The cost of one ACS is $94.6 million.</t>
  </si>
  <si>
    <t>Beulah Road Bypass at Army Aviation Support Facility</t>
  </si>
  <si>
    <t>Provide funding to construct Beulah Road Bypass at Army Aviation Support Facility.</t>
  </si>
  <si>
    <t>Blackstone Army Airfield (BAAF) Hanger Support Space</t>
  </si>
  <si>
    <t>Provide funding to construct hanger support space on Joint Maneuver Training Center (Ft. Pickett) at Blackstone Army Airfield (BAAF).</t>
  </si>
  <si>
    <t>Blackstone Army Airfield (BAAF) Operations Facility</t>
  </si>
  <si>
    <t>Provide funding to construct an air control operations facility at Blackstone Army Airfield (BAAF).</t>
  </si>
  <si>
    <t>Blackstone Army Airfield (BAAF) Runway</t>
  </si>
  <si>
    <t>Provide funding to make improvements to infrastructure systems at Blackstone Army Airfield (BAAF).</t>
  </si>
  <si>
    <t>Blackstone Army Airfield Water Service</t>
  </si>
  <si>
    <t>Provide funding for construction to restore water service to Blackstone Army Airfield (BAAF) to support operational requirements.</t>
  </si>
  <si>
    <t xml:space="preserve">Brigade Equivalent Alternate Care Site/Headquarters Facility on Joint Maneuver Training Site </t>
  </si>
  <si>
    <t>Provide funding to construct a Brigade Equivalent CDC approved Joint Medical Headquarters Facility (10,238.5SF) in support of a Brigade Equivalent Alternative Care Site (ACS) on the Maneuver Training Site (Ft. Pickett).</t>
  </si>
  <si>
    <t>ChalleNGe at Risk Youth Program Campus</t>
  </si>
  <si>
    <t>Provide funding to design and construct a ChalleNGe Campus at SMR (State Military Reservation) in Virginia Beach.</t>
  </si>
  <si>
    <t>Emergency Medical Response Suites</t>
  </si>
  <si>
    <t xml:space="preserve">Provide funding for the construction of a multi-purpose suite at each Readiness Center (armories) across the state capable of supporting pandemic responses, disaster responses, training, and daily National Guard operations.  </t>
  </si>
  <si>
    <t>Emergency Operations Center/Training Facility/Fitness Center</t>
  </si>
  <si>
    <t xml:space="preserve">Provide funding to construct an Emergency Operations Center/Training Facility/Fitness Center at the State Military Reservation. </t>
  </si>
  <si>
    <t>Emporia Readiness Center to County Water Service</t>
  </si>
  <si>
    <t>Provide funding for the extension of water county service to the Emporia Readiness Center (armory).</t>
  </si>
  <si>
    <t>Proposed usage would make capital investments in water and sewer infrastructure.</t>
  </si>
  <si>
    <t>Energy and Water Infrastructure Improvements at the State Joint Maneuver Training Center (Ft. Pickett).</t>
  </si>
  <si>
    <t>Provide funding to make infrastructure improvements in order to operate the State Joint Maneuver Training Center (Ft. Pickett) independently during natural or man-made disasters / emergencies.</t>
  </si>
  <si>
    <t>Energy and Water Infrastructure Improvements at the State Military Reservation (SMR)</t>
  </si>
  <si>
    <t>Provide funding to make infrastructure improvements in order to operate the State Military Reservation (SMR) at Virginia Beach independently during natural or man-made disasters / emergencies.</t>
  </si>
  <si>
    <t>Field Shower Facility</t>
  </si>
  <si>
    <t>Provide funding to construct a field shower facility at Maneuver Training Center (Ft. Pickett).</t>
  </si>
  <si>
    <t>Improve Readiness Centers (armories)</t>
  </si>
  <si>
    <t>Provide $6 million in continued funding to make improvements to Readiness Centers (armories) throughout the Commonwealth.</t>
  </si>
  <si>
    <t>Multi-Purpose Facility Pad Improvements at State Military Reservation (SMR)</t>
  </si>
  <si>
    <t>Provide funding to construct seven tent pads and access roads at the State Military Reservation (SMR) at Virginia Beach.</t>
  </si>
  <si>
    <t>Readiness Centers (armories) HVAC Improvements</t>
  </si>
  <si>
    <t>Provide funding to replace HVAC systems at Readiness Centers (armories) throughout the Commonwealth.</t>
  </si>
  <si>
    <t>Reception, Staging, Onward movement, and Integration Facility</t>
  </si>
  <si>
    <t>Provide funding to construct a Reception, Staging, Onward Movement, and Integration (RSOI) Facility on Joint Maneuver Training Site (Ft. Pickett) to include Individual and Open Examination Areas, Audio Examination Areas, Administrative &amp; Records Areas, General Storage Areas, Refrigeration, Freezer &amp; Sub-Zero Storage Areas, Site Improvements and all supporting Infrastructures.</t>
  </si>
  <si>
    <t>State Military Reservation (SMR) Headquarters Building</t>
  </si>
  <si>
    <t>Provide funding to construct a post command facility and attachments supporting command, emergency response, training, logistics, maintenance, and morale/welfare/recreation functions.</t>
  </si>
  <si>
    <t>Storage/Maintenance Facility at State Military Reservation (SMR)</t>
  </si>
  <si>
    <t>Provide funding to construct storage/maintenance facility on State Military Reservation (SMR) in Virginia Beach.</t>
  </si>
  <si>
    <t>Storage/Maintenance Facility on Joint State Maneuver Training Center (Ft. Pickett)</t>
  </si>
  <si>
    <t>Provide funding to construct storage/maintenance facility on Joint State Maneuver Training Center (Ft. Pickett).</t>
  </si>
  <si>
    <t xml:space="preserve">Troop Issue Subsistence Activity (TISA) Facility </t>
  </si>
  <si>
    <t>Provide funding to construct Troop Issue Subsistence Activity (TISA) Facility on Joint Maneuver Training Site (Ft. Pickett) to include pre-engineered metal building, with walk-in refrigeration, freezer and sub-zero storage, loading decks, administrative areas, stairs and ramp, site improvements and all supporting infrastructures.</t>
  </si>
  <si>
    <t>ESSER Homeless Children and Youth</t>
  </si>
  <si>
    <t>Elementary &amp; Secondary School Emergency Relief (ESSER) - (US DOE)</t>
  </si>
  <si>
    <t>None yet provided.</t>
  </si>
  <si>
    <t>State educational agencies and local educational agencies must use ARP-HCY funds to identify homeless children and youth, to provide homeless children and youth with wrap-around services to address the challenges of COVID-19, and to enable homeless children and youth to attend school and fully participate in school activities.</t>
  </si>
  <si>
    <t>245: State Council of Higher Education for Virginia</t>
  </si>
  <si>
    <t>HEERF - ARP - Public HBCU's and minority supporting institutions</t>
  </si>
  <si>
    <t>Higher Education Emergency Relief Fund (HEERF) - Public &amp; Non-Profit Institutions (US DOE)</t>
  </si>
  <si>
    <t>Provides funds to public HBCU's and institutions supporting a significant population of minority students.</t>
  </si>
  <si>
    <t>Funding provided directly to the institutions. Amounts have not yet been delineated by the feds.</t>
  </si>
  <si>
    <t>202: The Library Of Virginia</t>
  </si>
  <si>
    <t>Institute of Museum and Library Services-States</t>
  </si>
  <si>
    <t>Institute of Museum and Library Services (IMLS)</t>
  </si>
  <si>
    <t>Provides pass-through funds to libraries.</t>
  </si>
  <si>
    <t>This is normal federal funding for libraries that has been recoded to be ARPA-related funding.</t>
  </si>
  <si>
    <t>Child Care Entitlement to States increase to federal share of matching</t>
  </si>
  <si>
    <t>Child Care Entitlement to States (ACF)</t>
  </si>
  <si>
    <t>Permanent increase in the CCDF federal matching funds</t>
  </si>
  <si>
    <t>The federal government specifies the use of these funds per the federal grant</t>
  </si>
  <si>
    <t>505: Department of Rail and Public Transportation</t>
  </si>
  <si>
    <t>Public transportation funding</t>
  </si>
  <si>
    <t>Provides funding under the Federal Department of Transportation for Nourbanized Area Formula and Enhanced Mobility of Seniors and Persons with Disabilities</t>
  </si>
  <si>
    <t>Federal funds that must be used for the purposes provided.</t>
  </si>
  <si>
    <t>Select an Agency</t>
  </si>
  <si>
    <t>Title of Proposed Obligation</t>
  </si>
  <si>
    <t>Select the ARP Act Fund Source / Grant</t>
  </si>
  <si>
    <t>FY 2022 ARP NGF Amount</t>
  </si>
  <si>
    <t>FY 2023 ARP NGF Amount</t>
  </si>
  <si>
    <t>FY 2024 ARP NGF Amount</t>
  </si>
  <si>
    <t>FY 2025 ARP NGF Amount</t>
  </si>
  <si>
    <t>Will the proposal result in ongoing GF Costs?</t>
  </si>
  <si>
    <r>
      <rPr>
        <b/>
        <u/>
        <sz val="11"/>
        <color theme="0"/>
        <rFont val="Calibri"/>
        <family val="2"/>
        <scheme val="minor"/>
      </rPr>
      <t>Brief</t>
    </r>
    <r>
      <rPr>
        <b/>
        <sz val="11"/>
        <color theme="0"/>
        <rFont val="Calibri"/>
        <family val="2"/>
        <scheme val="minor"/>
      </rPr>
      <t xml:space="preserve"> Description of Proposed Use</t>
    </r>
  </si>
  <si>
    <r>
      <rPr>
        <b/>
        <u/>
        <sz val="11"/>
        <color theme="0"/>
        <rFont val="Calibri"/>
        <family val="2"/>
        <scheme val="minor"/>
      </rPr>
      <t>Brief</t>
    </r>
    <r>
      <rPr>
        <b/>
        <sz val="11"/>
        <color theme="0"/>
        <rFont val="Calibri"/>
        <family val="2"/>
        <scheme val="minor"/>
      </rPr>
      <t xml:space="preserve"> Description of Why The Proposal is an Eligible Use of the Funds Under Federal Guidelines </t>
    </r>
  </si>
  <si>
    <t>FY 2021 ARP NGF Amount</t>
  </si>
  <si>
    <t>Spending Proposals</t>
  </si>
  <si>
    <t>Agency</t>
  </si>
  <si>
    <t>Agy Code</t>
  </si>
  <si>
    <t>Sec Area Code</t>
  </si>
  <si>
    <t>Sec Area</t>
  </si>
  <si>
    <t>Sec Area Sort</t>
  </si>
  <si>
    <t>Agency Title</t>
  </si>
  <si>
    <t>Resp Code</t>
  </si>
  <si>
    <t>Rollup Code</t>
  </si>
  <si>
    <t>Agy Sort</t>
  </si>
  <si>
    <t>100: Senate of Virginia</t>
  </si>
  <si>
    <t>Legislative</t>
  </si>
  <si>
    <t>Senate of Virginia</t>
  </si>
  <si>
    <t>101: House of Delegates</t>
  </si>
  <si>
    <t>House of Delegates</t>
  </si>
  <si>
    <t>102: Legislative Department Reversion Clearing Account</t>
  </si>
  <si>
    <t>Legislative Department Reversion Clearing Account</t>
  </si>
  <si>
    <t>103: Magistrate System</t>
  </si>
  <si>
    <t>Judicial</t>
  </si>
  <si>
    <t>Magistrate System</t>
  </si>
  <si>
    <t>104: Judicial Department Reversion Clearing Account</t>
  </si>
  <si>
    <t>Judicial Department Reversion Clearing Account</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</si>
  <si>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</si>
  <si>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</si>
  <si>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</si>
  <si>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</si>
  <si>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</si>
  <si>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</si>
  <si>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</si>
  <si>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</si>
  <si>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</si>
  <si>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</si>
  <si>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</si>
  <si>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</si>
  <si>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</si>
  <si>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</si>
  <si>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</si>
  <si>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</si>
  <si>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</si>
  <si>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</si>
  <si>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</si>
  <si>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</si>
  <si>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</si>
  <si>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</si>
  <si>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</si>
  <si>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</si>
  <si>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</si>
  <si>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</si>
  <si>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</si>
  <si>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</si>
  <si>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</si>
  <si>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</si>
  <si>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</si>
  <si>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</si>
  <si>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</si>
  <si>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</si>
  <si>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Veterans and Defense Affairs</t>
  </si>
  <si>
    <t>Department of Military Affairs</t>
  </si>
  <si>
    <t>125: Court of Appeals of Virginia</t>
  </si>
  <si>
    <t>Court of Appeals of Virginia</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</si>
  <si>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</si>
  <si>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</si>
  <si>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</si>
  <si>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</si>
  <si>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</si>
  <si>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</si>
  <si>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</si>
  <si>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</si>
  <si>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</si>
  <si>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</si>
  <si>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</si>
  <si>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</si>
  <si>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</si>
  <si>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</si>
  <si>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</si>
  <si>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</si>
  <si>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</si>
  <si>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</si>
  <si>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</si>
  <si>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</si>
  <si>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</si>
  <si>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Education</t>
  </si>
  <si>
    <t>The Science Museum of Virginia</t>
  </si>
  <si>
    <t>147: Office of the State Inspector General</t>
  </si>
  <si>
    <t>Office of the State Inspector General</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</si>
  <si>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</si>
  <si>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</si>
  <si>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</si>
  <si>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</si>
  <si>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</si>
  <si>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</si>
  <si>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</si>
  <si>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</si>
  <si>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</si>
  <si>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</si>
  <si>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</si>
  <si>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</si>
  <si>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</si>
  <si>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</si>
  <si>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</si>
  <si>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</si>
  <si>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</si>
  <si>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</si>
  <si>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</si>
  <si>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</si>
  <si>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</si>
  <si>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</si>
  <si>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</si>
  <si>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Department of Accounts Transfer Payments</t>
  </si>
  <si>
    <t>164: Virginia Management Fellows Program Administration</t>
  </si>
  <si>
    <t>Virginia Management Fellows Program Administration</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</si>
  <si>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</si>
  <si>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</si>
  <si>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</si>
  <si>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</si>
  <si>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</si>
  <si>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</si>
  <si>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</si>
  <si>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</si>
  <si>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</si>
  <si>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</si>
  <si>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</si>
  <si>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</si>
  <si>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</si>
  <si>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</si>
  <si>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</si>
  <si>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</si>
  <si>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</si>
  <si>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</si>
  <si>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</si>
  <si>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</si>
  <si>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</si>
  <si>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</si>
  <si>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</si>
  <si>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</si>
  <si>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</si>
  <si>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</si>
  <si>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</si>
  <si>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</si>
  <si>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</si>
  <si>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</si>
  <si>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</si>
  <si>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</si>
  <si>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</si>
  <si>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</si>
  <si>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</si>
  <si>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</si>
  <si>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</si>
  <si>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</si>
  <si>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</si>
  <si>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</si>
  <si>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</si>
  <si>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</si>
  <si>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</si>
  <si>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</si>
  <si>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</si>
  <si>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</si>
  <si>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</si>
  <si>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Department of Education, Central Office Operations</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</si>
  <si>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</si>
  <si>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</si>
  <si>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</si>
  <si>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</si>
  <si>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</si>
  <si>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</si>
  <si>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</si>
  <si>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</si>
  <si>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</si>
  <si>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</si>
  <si>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</si>
  <si>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</si>
  <si>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</si>
  <si>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</si>
  <si>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</si>
  <si>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</si>
  <si>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</si>
  <si>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</si>
  <si>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</si>
  <si>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</si>
  <si>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</si>
  <si>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</si>
  <si>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</si>
  <si>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</si>
  <si>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</si>
  <si>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</si>
  <si>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</si>
  <si>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</si>
  <si>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</si>
  <si>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</si>
  <si>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</si>
  <si>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</si>
  <si>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</si>
  <si>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</si>
  <si>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</si>
  <si>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</si>
  <si>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</si>
  <si>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</si>
  <si>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</si>
  <si>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</si>
  <si>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</si>
  <si>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</si>
  <si>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</si>
  <si>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</si>
  <si>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</si>
  <si>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</si>
  <si>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</si>
  <si>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</si>
  <si>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</si>
  <si>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</si>
  <si>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</si>
  <si>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</si>
  <si>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</si>
  <si>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</si>
  <si>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</si>
  <si>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</si>
  <si>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</si>
  <si>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</si>
  <si>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</si>
  <si>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</si>
  <si>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</si>
  <si>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</si>
  <si>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</si>
  <si>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</si>
  <si>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</si>
  <si>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</si>
  <si>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</si>
  <si>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 General Provisions</t>
  </si>
  <si>
    <t>General Provisions</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</si>
  <si>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</si>
  <si>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</si>
  <si>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</si>
  <si>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</si>
  <si>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</si>
  <si>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</si>
  <si>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</si>
  <si>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</si>
  <si>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</si>
  <si>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</si>
  <si>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</si>
  <si>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</si>
  <si>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</si>
  <si>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</si>
  <si>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</si>
  <si>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</si>
  <si>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</si>
  <si>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</si>
  <si>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</si>
  <si>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</si>
  <si>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</si>
  <si>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</si>
  <si>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</si>
  <si>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</si>
  <si>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</si>
  <si>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</si>
  <si>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</si>
  <si>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</si>
  <si>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</si>
  <si>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</si>
  <si>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</si>
  <si>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</si>
  <si>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</si>
  <si>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</si>
  <si>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</si>
  <si>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</si>
  <si>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</si>
  <si>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</si>
  <si>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</si>
  <si>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</si>
  <si>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</si>
  <si>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</si>
  <si>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</si>
  <si>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</si>
  <si>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</si>
  <si>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Department of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</si>
  <si>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</si>
  <si>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</si>
  <si>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</si>
  <si>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</si>
  <si>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</si>
  <si>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</si>
  <si>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</si>
  <si>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</si>
  <si>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</si>
  <si>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Department of Health</t>
  </si>
  <si>
    <t>Department of Medical Assistance Services</t>
  </si>
  <si>
    <t>606: Virginia Board for People with Disabilities</t>
  </si>
  <si>
    <t>Virginia Board for People with Disabilities</t>
  </si>
  <si>
    <t>Department for the Blind and Vision Impaired</t>
  </si>
  <si>
    <t>Department of Behavioral Health and Developmental Services</t>
  </si>
  <si>
    <t>Department for the Deaf and Hard-Of-Hearing</t>
  </si>
  <si>
    <t>Department of Social Services</t>
  </si>
  <si>
    <t>766: Virginia Parole Board</t>
  </si>
  <si>
    <t>Virginia Parole Board</t>
  </si>
  <si>
    <t>777: Department of Juvenile Justice</t>
  </si>
  <si>
    <t>Department of Juvenile Justice</t>
  </si>
  <si>
    <t>778: Department of Forensic Science</t>
  </si>
  <si>
    <t>Department of Forensic Science</t>
  </si>
  <si>
    <t>779: Sussex I and II State Prisons Complex</t>
  </si>
  <si>
    <t>Sussex I and II State Prisons Complex</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</si>
  <si>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</si>
  <si>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</si>
  <si>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</si>
  <si>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</si>
  <si>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</si>
  <si>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</si>
  <si>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</si>
  <si>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</si>
  <si>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</si>
  <si>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</si>
  <si>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</si>
  <si>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</si>
  <si>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</si>
  <si>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</si>
  <si>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836: Citizens' Advisory Council on Furnishing and Interpreting the Executive 
Mansion</t>
  </si>
  <si>
    <t>Citizens' Advisory Council on Furnishing and Interpreting the Executive 
Mansion</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</si>
  <si>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</si>
  <si>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</si>
  <si>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</si>
  <si>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</si>
  <si>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</si>
  <si>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</si>
  <si>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</si>
  <si>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</si>
  <si>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</si>
  <si>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</si>
  <si>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</si>
  <si>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</si>
  <si>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</si>
  <si>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</si>
  <si>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</si>
  <si>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</si>
  <si>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</si>
  <si>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</si>
  <si>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</si>
  <si>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</si>
  <si>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</si>
  <si>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</si>
  <si>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</si>
  <si>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</si>
  <si>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</si>
  <si>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</si>
  <si>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</si>
  <si>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</si>
  <si>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865: Joint Commission on Administrative Rules</t>
  </si>
  <si>
    <t>Joint Commission on Administrative Rules</t>
  </si>
  <si>
    <t>871: Autism Advisory Council</t>
  </si>
  <si>
    <t>Autism Advisory Council</t>
  </si>
  <si>
    <t>872: Virginia World War I and World War II Commemoration Commission</t>
  </si>
  <si>
    <t>Virginia World War I and World War II Commemoration Commission</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</si>
  <si>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</si>
  <si>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</si>
  <si>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</si>
  <si>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</si>
  <si>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</si>
  <si>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</si>
  <si>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</si>
  <si>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</si>
  <si>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</si>
  <si>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</si>
  <si>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</si>
  <si>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</si>
  <si>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881: Commission on School Construction and Modernization</t>
  </si>
  <si>
    <t>Commission on School Construction and Modernization</t>
  </si>
  <si>
    <t>882: Behavioral Health Commission</t>
  </si>
  <si>
    <t>Behavioral Health Commission</t>
  </si>
  <si>
    <t>885: Institute for Advanced Learning and Research</t>
  </si>
  <si>
    <t>Institute for Advanced Learning and Research</t>
  </si>
  <si>
    <t>Department of Veterans Services</t>
  </si>
  <si>
    <t>913: Veterans Services Foundation</t>
  </si>
  <si>
    <t>Veterans Services Foundation</t>
  </si>
  <si>
    <t>921: Interstate Organization Contributions</t>
  </si>
  <si>
    <t>Interstate Organization Contributions</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</si>
  <si>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</si>
  <si>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</si>
  <si>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</si>
  <si>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</si>
  <si>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</si>
  <si>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</si>
  <si>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</si>
  <si>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</si>
  <si>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941: Virginia College Building Authority</t>
  </si>
  <si>
    <t>Virginia College Building Authority</t>
  </si>
  <si>
    <t>942: Virginia Museum of Natural History</t>
  </si>
  <si>
    <t>Virginia Museum of Natural History</t>
  </si>
  <si>
    <t>948: Southwest Virginia Higher Education Center</t>
  </si>
  <si>
    <t>Southwest Virginia Higher Education Center</t>
  </si>
  <si>
    <t>949: Central Capital Outlay</t>
  </si>
  <si>
    <t>Central Appropriations</t>
  </si>
  <si>
    <t>Central Capital Outlay</t>
  </si>
  <si>
    <t>950: 9(C) Revenue Bonds</t>
  </si>
  <si>
    <t>9(C) Revenue Bonds</t>
  </si>
  <si>
    <t>951: 9(D) Revenue Bonds</t>
  </si>
  <si>
    <t>9(D) Revenue Bonds</t>
  </si>
  <si>
    <t>957: Commonwealth's Attorneys' Services Council</t>
  </si>
  <si>
    <t>Commonwealth's Attorneys' Services Council</t>
  </si>
  <si>
    <t>960: Department of Fire Programs</t>
  </si>
  <si>
    <t>Department of Fire Programs</t>
  </si>
  <si>
    <t>961: Division of Capitol Police</t>
  </si>
  <si>
    <t>Division of Capitol Police</t>
  </si>
  <si>
    <t>971: State Water Commission</t>
  </si>
  <si>
    <t>State Water Commission</t>
  </si>
  <si>
    <t>977: Virginia Cannabis Control Authority</t>
  </si>
  <si>
    <t>Virginia Cannabis Control Authority</t>
  </si>
  <si>
    <t>980: In-State Undergraduate Tuition Moderation</t>
  </si>
  <si>
    <t>In-State Undergraduate Tuition Moderation</t>
  </si>
  <si>
    <t>984: Maintain Affordable Access</t>
  </si>
  <si>
    <t>Maintain Affordable Access</t>
  </si>
  <si>
    <t>986: State Grants to Nonstate Entities-Nonstate Agencies</t>
  </si>
  <si>
    <t>State Grants to Nonstate Entities</t>
  </si>
  <si>
    <t>State Grants to Nonstate Entities-Nonstate Agencies</t>
  </si>
  <si>
    <t>989: Higher Education Research Initiative</t>
  </si>
  <si>
    <t>Higher Education Research Initiative</t>
  </si>
  <si>
    <t>990: Appropriation Vetoes</t>
  </si>
  <si>
    <t>Appropriation Vetoes</t>
  </si>
  <si>
    <t>991: Higher Education Cross-Cutting</t>
  </si>
  <si>
    <t>Higher Education Cross-Cutting</t>
  </si>
  <si>
    <t>992: Planned Reversions</t>
  </si>
  <si>
    <t>Planned Reversions</t>
  </si>
  <si>
    <t>995: Central Appropriations</t>
  </si>
  <si>
    <t>999: Virginia Alcoholic Beverage Control Authority</t>
  </si>
  <si>
    <t>Virginia Alcoholic Beverage Control Authority</t>
  </si>
  <si>
    <t>1006: Revenues</t>
  </si>
  <si>
    <t>General Fund Resources</t>
  </si>
  <si>
    <t>Revenues</t>
  </si>
  <si>
    <t>1008: Additions to General Fund Balance</t>
  </si>
  <si>
    <t>Additions to General Fund Balance</t>
  </si>
  <si>
    <t>1200: Miscellaneous Transfers</t>
  </si>
  <si>
    <t>Miscellaneous Transfers</t>
  </si>
  <si>
    <t>1009: Capital General Conditions</t>
  </si>
  <si>
    <t>Capital General Conditions</t>
  </si>
  <si>
    <t>Virginia Foundation for Healthy Youth</t>
  </si>
  <si>
    <t>Secretarial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</si>
</sst>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B718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0" fillId="0" borderId="0" xfId="0" applyAlignment="1">
      <alignment wrapText="1"/>
    </xf>
    <xf numFmtId="0" fontId="13" fillId="33" borderId="10" xfId="0" applyFont="1" applyFill="1" applyBorder="1" applyAlignment="1">
      <alignment horizontal="center" vertical="center" wrapText="1"/>
    </xf>
    <xf numFmtId="0" fontId="0" fillId="0" borderId="10" xfId="0" applyFill="1" applyBorder="1"/>
    <xf numFmtId="0" fontId="0" fillId="0" borderId="10" xfId="0" applyFill="1" applyBorder="1" applyAlignment="1">
      <alignment wrapText="1"/>
    </xf>
    <xf numFmtId="6" fontId="0" fillId="0" borderId="10" xfId="0" applyNumberForma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87"/>
  <sheetViews>
    <sheetView tabSelected="1" zoomScale="80" zoomScaleNormal="80" workbookViewId="0">
      <pane xSplit="5" ySplit="6" topLeftCell="F7" activePane="bottomRight" state="frozen"/>
      <selection pane="topRight" activeCell="F1" sqref="F1"/>
      <selection pane="bottomLeft" activeCell="A7" sqref="A7"/>
      <selection pane="bottomRight" activeCell="F15" sqref="F15"/>
    </sheetView>
  </sheetViews>
  <sheetFormatPr defaultRowHeight="15" x14ac:dyDescent="0.25"/>
  <cols>
    <col min="1" max="1" width="2.42578125" customWidth="1"/>
    <col min="2" max="2" width="22.85546875" customWidth="1"/>
    <col min="3" max="3" width="61.42578125" bestFit="1" customWidth="1"/>
    <col min="4" max="4" width="30.28515625" customWidth="1"/>
    <col min="5" max="5" width="33.42578125" customWidth="1"/>
    <col min="6" max="6" width="63.140625" customWidth="1"/>
    <col min="7" max="7" width="53" customWidth="1"/>
    <col min="8" max="12" width="18.42578125" bestFit="1" customWidth="1"/>
    <col min="13" max="13" width="17.5703125" customWidth="1"/>
  </cols>
  <sheetData>
    <row r="1" spans="2:13" x14ac:dyDescent="0.25">
      <c r="B1" t="s">
        <v>0</v>
      </c>
    </row>
    <row r="2" spans="2:13" x14ac:dyDescent="0.25">
      <c r="B2" t="s">
        <v>500</v>
      </c>
    </row>
    <row r="3" spans="2:13" x14ac:dyDescent="0.25">
      <c r="B3" t="s">
        <v>1</v>
      </c>
    </row>
    <row r="4" spans="2:13" x14ac:dyDescent="0.25">
      <c r="B4" t="s">
        <v>2</v>
      </c>
    </row>
    <row r="6" spans="2:13" ht="45" x14ac:dyDescent="0.25">
      <c r="B6" s="2" t="s">
        <v>931</v>
      </c>
      <c r="C6" s="2" t="s">
        <v>489</v>
      </c>
      <c r="D6" s="2" t="s">
        <v>490</v>
      </c>
      <c r="E6" s="2" t="s">
        <v>491</v>
      </c>
      <c r="F6" s="2" t="s">
        <v>497</v>
      </c>
      <c r="G6" s="2" t="s">
        <v>498</v>
      </c>
      <c r="H6" s="2" t="s">
        <v>499</v>
      </c>
      <c r="I6" s="2" t="s">
        <v>492</v>
      </c>
      <c r="J6" s="2" t="s">
        <v>493</v>
      </c>
      <c r="K6" s="2" t="s">
        <v>494</v>
      </c>
      <c r="L6" s="2" t="s">
        <v>495</v>
      </c>
      <c r="M6" s="2" t="s">
        <v>496</v>
      </c>
    </row>
    <row r="7" spans="2:13" ht="135" x14ac:dyDescent="0.25">
      <c r="B7" s="4" t="str">
        <f>VLOOKUP($C7,Sheet1!$A$2:$D$213,4,FALSE)</f>
        <v>Commerce and Trade</v>
      </c>
      <c r="C7" s="3" t="s">
        <v>3</v>
      </c>
      <c r="D7" s="4" t="s">
        <v>4</v>
      </c>
      <c r="E7" s="4" t="s">
        <v>5</v>
      </c>
      <c r="F7" s="4" t="s">
        <v>6</v>
      </c>
      <c r="G7" s="4" t="s">
        <v>7</v>
      </c>
      <c r="H7" s="5">
        <v>0</v>
      </c>
      <c r="I7" s="5">
        <v>2500000</v>
      </c>
      <c r="J7" s="5">
        <v>2500000</v>
      </c>
      <c r="K7" s="5">
        <v>2500000</v>
      </c>
      <c r="L7" s="5">
        <v>0</v>
      </c>
      <c r="M7" s="3" t="s">
        <v>8</v>
      </c>
    </row>
    <row r="8" spans="2:13" ht="120" x14ac:dyDescent="0.25">
      <c r="B8" s="4" t="str">
        <f>VLOOKUP($C8,Sheet1!$A$2:$D$213,4,FALSE)</f>
        <v>Commerce and Trade</v>
      </c>
      <c r="C8" s="3" t="s">
        <v>3</v>
      </c>
      <c r="D8" s="4" t="s">
        <v>9</v>
      </c>
      <c r="E8" s="4" t="s">
        <v>10</v>
      </c>
      <c r="F8" s="4" t="s">
        <v>11</v>
      </c>
      <c r="G8" s="4" t="s">
        <v>12</v>
      </c>
      <c r="H8" s="5">
        <v>0</v>
      </c>
      <c r="I8" s="5">
        <v>465508855</v>
      </c>
      <c r="J8" s="5">
        <v>0</v>
      </c>
      <c r="K8" s="5">
        <v>0</v>
      </c>
      <c r="L8" s="5">
        <v>0</v>
      </c>
      <c r="M8" s="3" t="s">
        <v>8</v>
      </c>
    </row>
    <row r="9" spans="2:13" ht="105" x14ac:dyDescent="0.25">
      <c r="B9" s="4" t="str">
        <f>VLOOKUP($C9,Sheet1!$A$2:$D$213,4,FALSE)</f>
        <v>Commerce and Trade</v>
      </c>
      <c r="C9" s="3" t="s">
        <v>3</v>
      </c>
      <c r="D9" s="4" t="s">
        <v>13</v>
      </c>
      <c r="E9" s="4" t="s">
        <v>14</v>
      </c>
      <c r="F9" s="4"/>
      <c r="G9" s="4" t="s">
        <v>15</v>
      </c>
      <c r="H9" s="5">
        <v>0</v>
      </c>
      <c r="I9" s="5">
        <v>39724473</v>
      </c>
      <c r="J9" s="5">
        <v>0</v>
      </c>
      <c r="K9" s="5">
        <v>0</v>
      </c>
      <c r="L9" s="5">
        <v>0</v>
      </c>
      <c r="M9" s="3" t="s">
        <v>8</v>
      </c>
    </row>
    <row r="10" spans="2:13" ht="105" x14ac:dyDescent="0.25">
      <c r="B10" s="4" t="str">
        <f>VLOOKUP($C10,Sheet1!$A$2:$D$213,4,FALSE)</f>
        <v>Education</v>
      </c>
      <c r="C10" s="3" t="s">
        <v>30</v>
      </c>
      <c r="D10" s="4" t="s">
        <v>31</v>
      </c>
      <c r="E10" s="4" t="s">
        <v>5</v>
      </c>
      <c r="F10" s="4" t="s">
        <v>32</v>
      </c>
      <c r="G10" s="4" t="s">
        <v>33</v>
      </c>
      <c r="H10" s="5">
        <v>0</v>
      </c>
      <c r="I10" s="5">
        <v>1000000</v>
      </c>
      <c r="J10" s="5">
        <v>300000</v>
      </c>
      <c r="K10" s="5">
        <v>300000</v>
      </c>
      <c r="L10" s="5">
        <v>300000</v>
      </c>
      <c r="M10" s="3" t="s">
        <v>34</v>
      </c>
    </row>
    <row r="11" spans="2:13" ht="45" x14ac:dyDescent="0.25">
      <c r="B11" s="4" t="str">
        <f>VLOOKUP($C11,Sheet1!$A$2:$D$213,4,FALSE)</f>
        <v>Education</v>
      </c>
      <c r="C11" s="3" t="s">
        <v>35</v>
      </c>
      <c r="D11" s="4" t="s">
        <v>36</v>
      </c>
      <c r="E11" s="4" t="s">
        <v>37</v>
      </c>
      <c r="F11" s="4" t="s">
        <v>38</v>
      </c>
      <c r="G11" s="4" t="s">
        <v>39</v>
      </c>
      <c r="H11" s="5">
        <v>0</v>
      </c>
      <c r="I11" s="5">
        <v>871100</v>
      </c>
      <c r="J11" s="5">
        <v>0</v>
      </c>
      <c r="K11" s="5">
        <v>0</v>
      </c>
      <c r="L11" s="5">
        <v>0</v>
      </c>
      <c r="M11" s="3" t="s">
        <v>8</v>
      </c>
    </row>
    <row r="12" spans="2:13" ht="75" x14ac:dyDescent="0.25">
      <c r="B12" s="4" t="str">
        <f>VLOOKUP($C12,Sheet1!$A$2:$D$213,4,FALSE)</f>
        <v>Education</v>
      </c>
      <c r="C12" s="3" t="s">
        <v>16</v>
      </c>
      <c r="D12" s="4" t="s">
        <v>17</v>
      </c>
      <c r="E12" s="4" t="s">
        <v>18</v>
      </c>
      <c r="F12" s="4" t="s">
        <v>19</v>
      </c>
      <c r="G12" s="4" t="s">
        <v>20</v>
      </c>
      <c r="H12" s="5">
        <v>0</v>
      </c>
      <c r="I12" s="5">
        <v>46344360</v>
      </c>
      <c r="J12" s="5">
        <v>0</v>
      </c>
      <c r="K12" s="5">
        <v>0</v>
      </c>
      <c r="L12" s="5">
        <v>0</v>
      </c>
      <c r="M12" s="3" t="s">
        <v>8</v>
      </c>
    </row>
    <row r="13" spans="2:13" x14ac:dyDescent="0.25">
      <c r="B13" s="4" t="str">
        <f>VLOOKUP($C13,Sheet1!$A$2:$D$213,4,FALSE)</f>
        <v>Education</v>
      </c>
      <c r="C13" s="3" t="s">
        <v>16</v>
      </c>
      <c r="D13" s="4" t="s">
        <v>21</v>
      </c>
      <c r="E13" s="4" t="s">
        <v>22</v>
      </c>
      <c r="F13" s="4" t="s">
        <v>23</v>
      </c>
      <c r="G13" s="4"/>
      <c r="H13" s="5">
        <v>0</v>
      </c>
      <c r="I13" s="5">
        <v>67450511</v>
      </c>
      <c r="J13" s="5">
        <v>0</v>
      </c>
      <c r="K13" s="5">
        <v>0</v>
      </c>
      <c r="L13" s="5">
        <v>0</v>
      </c>
      <c r="M13" s="3" t="s">
        <v>8</v>
      </c>
    </row>
    <row r="14" spans="2:13" x14ac:dyDescent="0.25">
      <c r="B14" s="4" t="str">
        <f>VLOOKUP($C14,Sheet1!$A$2:$D$213,4,FALSE)</f>
        <v>Education</v>
      </c>
      <c r="C14" s="3" t="s">
        <v>16</v>
      </c>
      <c r="D14" s="4" t="s">
        <v>24</v>
      </c>
      <c r="E14" s="4" t="s">
        <v>25</v>
      </c>
      <c r="F14" s="4" t="s">
        <v>23</v>
      </c>
      <c r="G14" s="4"/>
      <c r="H14" s="5">
        <v>0</v>
      </c>
      <c r="I14" s="5">
        <v>4931537</v>
      </c>
      <c r="J14" s="5">
        <v>0</v>
      </c>
      <c r="K14" s="5">
        <v>0</v>
      </c>
      <c r="L14" s="5">
        <v>0</v>
      </c>
      <c r="M14" s="3" t="s">
        <v>8</v>
      </c>
    </row>
    <row r="15" spans="2:13" ht="45" x14ac:dyDescent="0.25">
      <c r="B15" s="4" t="str">
        <f>VLOOKUP($C15,Sheet1!$A$2:$D$213,4,FALSE)</f>
        <v>Education</v>
      </c>
      <c r="C15" s="3" t="s">
        <v>16</v>
      </c>
      <c r="D15" s="4" t="s">
        <v>26</v>
      </c>
      <c r="E15" s="4" t="s">
        <v>27</v>
      </c>
      <c r="F15" s="4" t="s">
        <v>28</v>
      </c>
      <c r="G15" s="4" t="s">
        <v>29</v>
      </c>
      <c r="H15" s="5">
        <v>0</v>
      </c>
      <c r="I15" s="5">
        <v>0</v>
      </c>
      <c r="J15" s="5">
        <v>0</v>
      </c>
      <c r="K15" s="5">
        <v>0</v>
      </c>
      <c r="L15" s="5">
        <v>0</v>
      </c>
      <c r="M15" s="3" t="s">
        <v>8</v>
      </c>
    </row>
    <row r="16" spans="2:13" ht="105" x14ac:dyDescent="0.25">
      <c r="B16" s="4" t="str">
        <f>VLOOKUP($C16,Sheet1!$A$2:$D$213,4,FALSE)</f>
        <v>Education</v>
      </c>
      <c r="C16" s="3" t="s">
        <v>16</v>
      </c>
      <c r="D16" s="4" t="s">
        <v>467</v>
      </c>
      <c r="E16" s="4" t="s">
        <v>468</v>
      </c>
      <c r="F16" s="4" t="s">
        <v>469</v>
      </c>
      <c r="G16" s="4" t="s">
        <v>470</v>
      </c>
      <c r="H16" s="5">
        <v>0</v>
      </c>
      <c r="I16" s="5">
        <v>13818290</v>
      </c>
      <c r="J16" s="5">
        <v>0</v>
      </c>
      <c r="K16" s="5">
        <v>0</v>
      </c>
      <c r="L16" s="5">
        <v>0</v>
      </c>
      <c r="M16" s="3" t="s">
        <v>8</v>
      </c>
    </row>
    <row r="17" spans="2:13" ht="45" x14ac:dyDescent="0.25">
      <c r="B17" s="4" t="str">
        <f>VLOOKUP($C17,Sheet1!$A$2:$D$213,4,FALSE)</f>
        <v>Education</v>
      </c>
      <c r="C17" s="3" t="s">
        <v>16</v>
      </c>
      <c r="D17" s="4" t="s">
        <v>481</v>
      </c>
      <c r="E17" s="4" t="s">
        <v>482</v>
      </c>
      <c r="F17" s="4" t="s">
        <v>483</v>
      </c>
      <c r="G17" s="4" t="s">
        <v>484</v>
      </c>
      <c r="H17" s="5">
        <v>0</v>
      </c>
      <c r="I17" s="5">
        <v>13091800</v>
      </c>
      <c r="J17" s="5">
        <v>0</v>
      </c>
      <c r="K17" s="5">
        <v>0</v>
      </c>
      <c r="L17" s="5">
        <v>0</v>
      </c>
      <c r="M17" s="3" t="s">
        <v>34</v>
      </c>
    </row>
    <row r="18" spans="2:13" ht="30" x14ac:dyDescent="0.25">
      <c r="B18" s="4" t="str">
        <f>VLOOKUP($C18,Sheet1!$A$2:$D$213,4,FALSE)</f>
        <v>Education</v>
      </c>
      <c r="C18" s="3" t="s">
        <v>476</v>
      </c>
      <c r="D18" s="4" t="s">
        <v>477</v>
      </c>
      <c r="E18" s="4" t="s">
        <v>478</v>
      </c>
      <c r="F18" s="4" t="s">
        <v>479</v>
      </c>
      <c r="G18" s="4" t="s">
        <v>480</v>
      </c>
      <c r="H18" s="5">
        <v>0</v>
      </c>
      <c r="I18" s="5">
        <v>3872000</v>
      </c>
      <c r="J18" s="5">
        <v>0</v>
      </c>
      <c r="K18" s="5">
        <v>0</v>
      </c>
      <c r="L18" s="5">
        <v>0</v>
      </c>
      <c r="M18" s="3" t="s">
        <v>8</v>
      </c>
    </row>
    <row r="19" spans="2:13" ht="45" x14ac:dyDescent="0.25">
      <c r="B19" s="4" t="str">
        <f>VLOOKUP($C19,Sheet1!$A$2:$D$213,4,FALSE)</f>
        <v>Education</v>
      </c>
      <c r="C19" s="3" t="s">
        <v>471</v>
      </c>
      <c r="D19" s="4" t="s">
        <v>472</v>
      </c>
      <c r="E19" s="4" t="s">
        <v>473</v>
      </c>
      <c r="F19" s="4" t="s">
        <v>474</v>
      </c>
      <c r="G19" s="4" t="s">
        <v>475</v>
      </c>
      <c r="H19" s="5">
        <v>0</v>
      </c>
      <c r="I19" s="5">
        <v>0</v>
      </c>
      <c r="J19" s="5">
        <v>0</v>
      </c>
      <c r="K19" s="5">
        <v>0</v>
      </c>
      <c r="L19" s="5">
        <v>0</v>
      </c>
      <c r="M19" s="3" t="s">
        <v>8</v>
      </c>
    </row>
    <row r="20" spans="2:13" ht="60" x14ac:dyDescent="0.25">
      <c r="B20" s="4" t="str">
        <f>VLOOKUP($C20,Sheet1!$A$2:$D$213,4,FALSE)</f>
        <v>Finance</v>
      </c>
      <c r="C20" s="3" t="s">
        <v>40</v>
      </c>
      <c r="D20" s="4" t="s">
        <v>41</v>
      </c>
      <c r="E20" s="4" t="s">
        <v>42</v>
      </c>
      <c r="F20" s="4" t="s">
        <v>43</v>
      </c>
      <c r="G20" s="4"/>
      <c r="H20" s="5">
        <v>316876775</v>
      </c>
      <c r="I20" s="5">
        <v>0</v>
      </c>
      <c r="J20" s="5">
        <v>0</v>
      </c>
      <c r="K20" s="5">
        <v>0</v>
      </c>
      <c r="L20" s="5">
        <v>0</v>
      </c>
      <c r="M20" s="3" t="s">
        <v>8</v>
      </c>
    </row>
    <row r="21" spans="2:13" ht="60" x14ac:dyDescent="0.25">
      <c r="B21" s="4" t="str">
        <f>VLOOKUP($C21,Sheet1!$A$2:$D$213,4,FALSE)</f>
        <v>Finance</v>
      </c>
      <c r="C21" s="3" t="s">
        <v>40</v>
      </c>
      <c r="D21" s="4" t="s">
        <v>44</v>
      </c>
      <c r="E21" s="4" t="s">
        <v>42</v>
      </c>
      <c r="F21" s="4" t="s">
        <v>43</v>
      </c>
      <c r="G21" s="4"/>
      <c r="H21" s="5">
        <v>0</v>
      </c>
      <c r="I21" s="5">
        <v>316876775</v>
      </c>
      <c r="J21" s="5">
        <v>0</v>
      </c>
      <c r="K21" s="5">
        <v>0</v>
      </c>
      <c r="L21" s="5">
        <v>0</v>
      </c>
      <c r="M21" s="3" t="s">
        <v>8</v>
      </c>
    </row>
    <row r="22" spans="2:13" ht="60" x14ac:dyDescent="0.25">
      <c r="B22" s="4" t="str">
        <f>VLOOKUP($C22,Sheet1!$A$2:$D$213,4,FALSE)</f>
        <v>Health and Human Resources</v>
      </c>
      <c r="C22" s="3" t="s">
        <v>250</v>
      </c>
      <c r="D22" s="4" t="s">
        <v>251</v>
      </c>
      <c r="E22" s="4" t="s">
        <v>5</v>
      </c>
      <c r="F22" s="4" t="s">
        <v>252</v>
      </c>
      <c r="G22" s="4" t="s">
        <v>253</v>
      </c>
      <c r="H22" s="5">
        <v>0</v>
      </c>
      <c r="I22" s="5">
        <v>3428000</v>
      </c>
      <c r="J22" s="5">
        <v>0</v>
      </c>
      <c r="K22" s="5">
        <v>0</v>
      </c>
      <c r="L22" s="5">
        <v>0</v>
      </c>
      <c r="M22" s="3" t="s">
        <v>8</v>
      </c>
    </row>
    <row r="23" spans="2:13" ht="60" x14ac:dyDescent="0.25">
      <c r="B23" s="4" t="str">
        <f>VLOOKUP($C23,Sheet1!$A$2:$D$213,4,FALSE)</f>
        <v>Health and Human Resources</v>
      </c>
      <c r="C23" s="3" t="s">
        <v>250</v>
      </c>
      <c r="D23" s="4" t="s">
        <v>254</v>
      </c>
      <c r="E23" s="4" t="s">
        <v>5</v>
      </c>
      <c r="F23" s="4" t="s">
        <v>255</v>
      </c>
      <c r="G23" s="4"/>
      <c r="H23" s="5">
        <v>0</v>
      </c>
      <c r="I23" s="5">
        <v>1115000</v>
      </c>
      <c r="J23" s="5">
        <v>400000</v>
      </c>
      <c r="K23" s="5">
        <v>0</v>
      </c>
      <c r="L23" s="5">
        <v>0</v>
      </c>
      <c r="M23" s="3" t="s">
        <v>8</v>
      </c>
    </row>
    <row r="24" spans="2:13" ht="30" x14ac:dyDescent="0.25">
      <c r="B24" s="4" t="str">
        <f>VLOOKUP($C24,Sheet1!$A$2:$D$213,4,FALSE)</f>
        <v>Health and Human Resources</v>
      </c>
      <c r="C24" s="3" t="s">
        <v>250</v>
      </c>
      <c r="D24" s="4" t="s">
        <v>256</v>
      </c>
      <c r="E24" s="4" t="s">
        <v>5</v>
      </c>
      <c r="F24" s="4" t="s">
        <v>257</v>
      </c>
      <c r="G24" s="4"/>
      <c r="H24" s="5">
        <v>0</v>
      </c>
      <c r="I24" s="5">
        <v>566810</v>
      </c>
      <c r="J24" s="5">
        <v>0</v>
      </c>
      <c r="K24" s="5">
        <v>0</v>
      </c>
      <c r="L24" s="5">
        <v>0</v>
      </c>
      <c r="M24" s="3" t="s">
        <v>34</v>
      </c>
    </row>
    <row r="25" spans="2:13" ht="60" x14ac:dyDescent="0.25">
      <c r="B25" s="4" t="str">
        <f>VLOOKUP($C25,Sheet1!$A$2:$D$213,4,FALSE)</f>
        <v>Health and Human Resources</v>
      </c>
      <c r="C25" s="3" t="s">
        <v>250</v>
      </c>
      <c r="D25" s="4" t="s">
        <v>258</v>
      </c>
      <c r="E25" s="4" t="s">
        <v>5</v>
      </c>
      <c r="F25" s="4" t="s">
        <v>259</v>
      </c>
      <c r="G25" s="4"/>
      <c r="H25" s="5">
        <v>0</v>
      </c>
      <c r="I25" s="5">
        <v>3771500</v>
      </c>
      <c r="J25" s="5">
        <v>0</v>
      </c>
      <c r="K25" s="5">
        <v>0</v>
      </c>
      <c r="L25" s="5">
        <v>0</v>
      </c>
      <c r="M25" s="3" t="s">
        <v>34</v>
      </c>
    </row>
    <row r="26" spans="2:13" ht="120" x14ac:dyDescent="0.25">
      <c r="B26" s="4" t="str">
        <f>VLOOKUP($C26,Sheet1!$A$2:$D$213,4,FALSE)</f>
        <v>Health and Human Resources</v>
      </c>
      <c r="C26" s="3" t="s">
        <v>250</v>
      </c>
      <c r="D26" s="4" t="s">
        <v>260</v>
      </c>
      <c r="E26" s="4" t="s">
        <v>5</v>
      </c>
      <c r="F26" s="4" t="s">
        <v>261</v>
      </c>
      <c r="G26" s="4" t="s">
        <v>262</v>
      </c>
      <c r="H26" s="5">
        <v>0</v>
      </c>
      <c r="I26" s="5">
        <v>4545000</v>
      </c>
      <c r="J26" s="5">
        <v>505000</v>
      </c>
      <c r="K26" s="5">
        <v>0</v>
      </c>
      <c r="L26" s="5">
        <v>0</v>
      </c>
      <c r="M26" s="3" t="s">
        <v>8</v>
      </c>
    </row>
    <row r="27" spans="2:13" ht="120" x14ac:dyDescent="0.25">
      <c r="B27" s="4" t="str">
        <f>VLOOKUP($C27,Sheet1!$A$2:$D$213,4,FALSE)</f>
        <v>Health and Human Resources</v>
      </c>
      <c r="C27" s="3" t="s">
        <v>250</v>
      </c>
      <c r="D27" s="4" t="s">
        <v>263</v>
      </c>
      <c r="E27" s="4" t="s">
        <v>5</v>
      </c>
      <c r="F27" s="4" t="s">
        <v>264</v>
      </c>
      <c r="G27" s="4" t="s">
        <v>265</v>
      </c>
      <c r="H27" s="5">
        <v>0</v>
      </c>
      <c r="I27" s="5">
        <v>3771500</v>
      </c>
      <c r="J27" s="5">
        <v>0</v>
      </c>
      <c r="K27" s="5">
        <v>0</v>
      </c>
      <c r="L27" s="5">
        <v>0</v>
      </c>
      <c r="M27" s="3" t="s">
        <v>34</v>
      </c>
    </row>
    <row r="28" spans="2:13" ht="120" x14ac:dyDescent="0.25">
      <c r="B28" s="4" t="str">
        <f>VLOOKUP($C28,Sheet1!$A$2:$D$213,4,FALSE)</f>
        <v>Health and Human Resources</v>
      </c>
      <c r="C28" s="3" t="s">
        <v>250</v>
      </c>
      <c r="D28" s="4" t="s">
        <v>266</v>
      </c>
      <c r="E28" s="4" t="s">
        <v>267</v>
      </c>
      <c r="F28" s="4" t="s">
        <v>268</v>
      </c>
      <c r="G28" s="4" t="s">
        <v>269</v>
      </c>
      <c r="H28" s="5">
        <v>0</v>
      </c>
      <c r="I28" s="5">
        <v>0</v>
      </c>
      <c r="J28" s="5">
        <v>0</v>
      </c>
      <c r="K28" s="5">
        <v>0</v>
      </c>
      <c r="L28" s="5">
        <v>0</v>
      </c>
      <c r="M28" s="3" t="s">
        <v>8</v>
      </c>
    </row>
    <row r="29" spans="2:13" ht="105" x14ac:dyDescent="0.25">
      <c r="B29" s="4" t="str">
        <f>VLOOKUP($C29,Sheet1!$A$2:$D$213,4,FALSE)</f>
        <v>Health and Human Resources</v>
      </c>
      <c r="C29" s="3" t="s">
        <v>250</v>
      </c>
      <c r="D29" s="4" t="s">
        <v>270</v>
      </c>
      <c r="E29" s="4" t="s">
        <v>271</v>
      </c>
      <c r="F29" s="4" t="s">
        <v>272</v>
      </c>
      <c r="G29" s="4" t="s">
        <v>273</v>
      </c>
      <c r="H29" s="5">
        <v>0</v>
      </c>
      <c r="I29" s="5">
        <v>0</v>
      </c>
      <c r="J29" s="5">
        <v>0</v>
      </c>
      <c r="K29" s="5">
        <v>0</v>
      </c>
      <c r="L29" s="5">
        <v>0</v>
      </c>
      <c r="M29" s="3" t="s">
        <v>8</v>
      </c>
    </row>
    <row r="30" spans="2:13" ht="120" x14ac:dyDescent="0.25">
      <c r="B30" s="4" t="str">
        <f>VLOOKUP($C30,Sheet1!$A$2:$D$213,4,FALSE)</f>
        <v>Health and Human Resources</v>
      </c>
      <c r="C30" s="3" t="s">
        <v>250</v>
      </c>
      <c r="D30" s="4" t="s">
        <v>274</v>
      </c>
      <c r="E30" s="4" t="s">
        <v>275</v>
      </c>
      <c r="F30" s="4" t="s">
        <v>276</v>
      </c>
      <c r="G30" s="4" t="s">
        <v>277</v>
      </c>
      <c r="H30" s="5">
        <v>0</v>
      </c>
      <c r="I30" s="5">
        <v>0</v>
      </c>
      <c r="J30" s="5">
        <v>0</v>
      </c>
      <c r="K30" s="5">
        <v>0</v>
      </c>
      <c r="L30" s="5">
        <v>0</v>
      </c>
      <c r="M30" s="3" t="s">
        <v>8</v>
      </c>
    </row>
    <row r="31" spans="2:13" ht="75" x14ac:dyDescent="0.25">
      <c r="B31" s="4" t="str">
        <f>VLOOKUP($C31,Sheet1!$A$2:$D$213,4,FALSE)</f>
        <v>Health and Human Resources</v>
      </c>
      <c r="C31" s="3" t="s">
        <v>250</v>
      </c>
      <c r="D31" s="4" t="s">
        <v>278</v>
      </c>
      <c r="E31" s="4" t="s">
        <v>279</v>
      </c>
      <c r="F31" s="4" t="s">
        <v>280</v>
      </c>
      <c r="G31" s="4" t="s">
        <v>281</v>
      </c>
      <c r="H31" s="5">
        <v>0</v>
      </c>
      <c r="I31" s="5">
        <v>0</v>
      </c>
      <c r="J31" s="5">
        <v>0</v>
      </c>
      <c r="K31" s="5">
        <v>0</v>
      </c>
      <c r="L31" s="5">
        <v>0</v>
      </c>
      <c r="M31" s="3" t="s">
        <v>8</v>
      </c>
    </row>
    <row r="32" spans="2:13" ht="105" x14ac:dyDescent="0.25">
      <c r="B32" s="4" t="str">
        <f>VLOOKUP($C32,Sheet1!$A$2:$D$213,4,FALSE)</f>
        <v>Health and Human Resources</v>
      </c>
      <c r="C32" s="3" t="s">
        <v>250</v>
      </c>
      <c r="D32" s="4" t="s">
        <v>282</v>
      </c>
      <c r="E32" s="4" t="s">
        <v>283</v>
      </c>
      <c r="F32" s="4" t="s">
        <v>284</v>
      </c>
      <c r="G32" s="4" t="s">
        <v>285</v>
      </c>
      <c r="H32" s="5">
        <v>0</v>
      </c>
      <c r="I32" s="5">
        <v>0</v>
      </c>
      <c r="J32" s="5">
        <v>0</v>
      </c>
      <c r="K32" s="5">
        <v>0</v>
      </c>
      <c r="L32" s="5">
        <v>0</v>
      </c>
      <c r="M32" s="3" t="s">
        <v>8</v>
      </c>
    </row>
    <row r="33" spans="2:13" ht="105" x14ac:dyDescent="0.25">
      <c r="B33" s="4" t="str">
        <f>VLOOKUP($C33,Sheet1!$A$2:$D$213,4,FALSE)</f>
        <v>Health and Human Resources</v>
      </c>
      <c r="C33" s="3" t="s">
        <v>250</v>
      </c>
      <c r="D33" s="4" t="s">
        <v>286</v>
      </c>
      <c r="E33" s="4" t="s">
        <v>287</v>
      </c>
      <c r="F33" s="4" t="s">
        <v>288</v>
      </c>
      <c r="G33" s="4" t="s">
        <v>289</v>
      </c>
      <c r="H33" s="5">
        <v>0</v>
      </c>
      <c r="I33" s="5">
        <v>0</v>
      </c>
      <c r="J33" s="5">
        <v>0</v>
      </c>
      <c r="K33" s="5">
        <v>0</v>
      </c>
      <c r="L33" s="5">
        <v>0</v>
      </c>
      <c r="M33" s="3" t="s">
        <v>8</v>
      </c>
    </row>
    <row r="34" spans="2:13" ht="90" x14ac:dyDescent="0.25">
      <c r="B34" s="4" t="str">
        <f>VLOOKUP($C34,Sheet1!$A$2:$D$213,4,FALSE)</f>
        <v>Health and Human Resources</v>
      </c>
      <c r="C34" s="3" t="s">
        <v>250</v>
      </c>
      <c r="D34" s="4" t="s">
        <v>290</v>
      </c>
      <c r="E34" s="4" t="s">
        <v>144</v>
      </c>
      <c r="F34" s="4" t="s">
        <v>291</v>
      </c>
      <c r="G34" s="4" t="s">
        <v>292</v>
      </c>
      <c r="H34" s="5">
        <v>0</v>
      </c>
      <c r="I34" s="5">
        <v>0</v>
      </c>
      <c r="J34" s="5">
        <v>0</v>
      </c>
      <c r="K34" s="5">
        <v>0</v>
      </c>
      <c r="L34" s="5">
        <v>0</v>
      </c>
      <c r="M34" s="3" t="s">
        <v>8</v>
      </c>
    </row>
    <row r="35" spans="2:13" ht="120" x14ac:dyDescent="0.25">
      <c r="B35" s="4" t="str">
        <f>VLOOKUP($C35,Sheet1!$A$2:$D$213,4,FALSE)</f>
        <v>Health and Human Resources</v>
      </c>
      <c r="C35" s="3" t="s">
        <v>49</v>
      </c>
      <c r="D35" s="4" t="s">
        <v>50</v>
      </c>
      <c r="E35" s="4" t="s">
        <v>5</v>
      </c>
      <c r="F35" s="4" t="s">
        <v>51</v>
      </c>
      <c r="G35" s="4"/>
      <c r="H35" s="5">
        <v>0</v>
      </c>
      <c r="I35" s="5">
        <v>50000000</v>
      </c>
      <c r="J35" s="5">
        <v>0</v>
      </c>
      <c r="K35" s="5">
        <v>0</v>
      </c>
      <c r="L35" s="5">
        <v>0</v>
      </c>
      <c r="M35" s="3" t="s">
        <v>8</v>
      </c>
    </row>
    <row r="36" spans="2:13" ht="30" x14ac:dyDescent="0.25">
      <c r="B36" s="4" t="str">
        <f>VLOOKUP($C36,Sheet1!$A$2:$D$213,4,FALSE)</f>
        <v>Health and Human Resources</v>
      </c>
      <c r="C36" s="3" t="s">
        <v>49</v>
      </c>
      <c r="D36" s="4" t="s">
        <v>52</v>
      </c>
      <c r="E36" s="4" t="s">
        <v>5</v>
      </c>
      <c r="F36" s="4" t="s">
        <v>53</v>
      </c>
      <c r="G36" s="4"/>
      <c r="H36" s="5">
        <v>0</v>
      </c>
      <c r="I36" s="5">
        <v>10000000</v>
      </c>
      <c r="J36" s="5">
        <v>0</v>
      </c>
      <c r="K36" s="5">
        <v>0</v>
      </c>
      <c r="L36" s="5">
        <v>0</v>
      </c>
      <c r="M36" s="3" t="s">
        <v>8</v>
      </c>
    </row>
    <row r="37" spans="2:13" ht="75" x14ac:dyDescent="0.25">
      <c r="B37" s="4" t="str">
        <f>VLOOKUP($C37,Sheet1!$A$2:$D$213,4,FALSE)</f>
        <v>Health and Human Resources</v>
      </c>
      <c r="C37" s="3" t="s">
        <v>49</v>
      </c>
      <c r="D37" s="4" t="s">
        <v>54</v>
      </c>
      <c r="E37" s="4" t="s">
        <v>5</v>
      </c>
      <c r="F37" s="4" t="s">
        <v>55</v>
      </c>
      <c r="G37" s="4"/>
      <c r="H37" s="5">
        <v>0</v>
      </c>
      <c r="I37" s="5">
        <v>10000000</v>
      </c>
      <c r="J37" s="5">
        <v>0</v>
      </c>
      <c r="K37" s="5">
        <v>0</v>
      </c>
      <c r="L37" s="5">
        <v>0</v>
      </c>
      <c r="M37" s="3" t="s">
        <v>8</v>
      </c>
    </row>
    <row r="38" spans="2:13" ht="60" x14ac:dyDescent="0.25">
      <c r="B38" s="4" t="str">
        <f>VLOOKUP($C38,Sheet1!$A$2:$D$213,4,FALSE)</f>
        <v>Health and Human Resources</v>
      </c>
      <c r="C38" s="3" t="s">
        <v>49</v>
      </c>
      <c r="D38" s="4" t="s">
        <v>56</v>
      </c>
      <c r="E38" s="4" t="s">
        <v>5</v>
      </c>
      <c r="F38" s="4" t="s">
        <v>57</v>
      </c>
      <c r="G38" s="4" t="s">
        <v>58</v>
      </c>
      <c r="H38" s="5">
        <v>0</v>
      </c>
      <c r="I38" s="5">
        <v>405000000</v>
      </c>
      <c r="J38" s="5">
        <v>0</v>
      </c>
      <c r="K38" s="5">
        <v>0</v>
      </c>
      <c r="L38" s="5">
        <v>0</v>
      </c>
      <c r="M38" s="3" t="s">
        <v>34</v>
      </c>
    </row>
    <row r="39" spans="2:13" ht="75" x14ac:dyDescent="0.25">
      <c r="B39" s="4" t="str">
        <f>VLOOKUP($C39,Sheet1!$A$2:$D$213,4,FALSE)</f>
        <v>Health and Human Resources</v>
      </c>
      <c r="C39" s="3" t="s">
        <v>49</v>
      </c>
      <c r="D39" s="4" t="s">
        <v>59</v>
      </c>
      <c r="E39" s="4" t="s">
        <v>5</v>
      </c>
      <c r="F39" s="4" t="s">
        <v>60</v>
      </c>
      <c r="G39" s="4" t="s">
        <v>61</v>
      </c>
      <c r="H39" s="5">
        <v>0</v>
      </c>
      <c r="I39" s="5">
        <v>5000000</v>
      </c>
      <c r="J39" s="5">
        <v>0</v>
      </c>
      <c r="K39" s="5">
        <v>0</v>
      </c>
      <c r="L39" s="5">
        <v>0</v>
      </c>
      <c r="M39" s="3" t="s">
        <v>34</v>
      </c>
    </row>
    <row r="40" spans="2:13" ht="60" x14ac:dyDescent="0.25">
      <c r="B40" s="4" t="str">
        <f>VLOOKUP($C40,Sheet1!$A$2:$D$213,4,FALSE)</f>
        <v>Health and Human Resources</v>
      </c>
      <c r="C40" s="3" t="s">
        <v>49</v>
      </c>
      <c r="D40" s="4" t="s">
        <v>62</v>
      </c>
      <c r="E40" s="4" t="s">
        <v>5</v>
      </c>
      <c r="F40" s="4" t="s">
        <v>63</v>
      </c>
      <c r="G40" s="4"/>
      <c r="H40" s="5">
        <v>0</v>
      </c>
      <c r="I40" s="5">
        <v>75000000</v>
      </c>
      <c r="J40" s="5">
        <v>0</v>
      </c>
      <c r="K40" s="5">
        <v>0</v>
      </c>
      <c r="L40" s="5">
        <v>0</v>
      </c>
      <c r="M40" s="3" t="s">
        <v>8</v>
      </c>
    </row>
    <row r="41" spans="2:13" ht="60" x14ac:dyDescent="0.25">
      <c r="B41" s="4" t="str">
        <f>VLOOKUP($C41,Sheet1!$A$2:$D$213,4,FALSE)</f>
        <v>Health and Human Resources</v>
      </c>
      <c r="C41" s="3" t="s">
        <v>49</v>
      </c>
      <c r="D41" s="4" t="s">
        <v>64</v>
      </c>
      <c r="E41" s="4" t="s">
        <v>5</v>
      </c>
      <c r="F41" s="4" t="s">
        <v>65</v>
      </c>
      <c r="G41" s="4"/>
      <c r="H41" s="5">
        <v>0</v>
      </c>
      <c r="I41" s="5">
        <v>45000000</v>
      </c>
      <c r="J41" s="5">
        <v>0</v>
      </c>
      <c r="K41" s="5">
        <v>0</v>
      </c>
      <c r="L41" s="5">
        <v>0</v>
      </c>
      <c r="M41" s="3" t="s">
        <v>8</v>
      </c>
    </row>
    <row r="42" spans="2:13" ht="75" x14ac:dyDescent="0.25">
      <c r="B42" s="4" t="str">
        <f>VLOOKUP($C42,Sheet1!$A$2:$D$213,4,FALSE)</f>
        <v>Health and Human Resources</v>
      </c>
      <c r="C42" s="3" t="s">
        <v>49</v>
      </c>
      <c r="D42" s="4" t="s">
        <v>66</v>
      </c>
      <c r="E42" s="4" t="s">
        <v>5</v>
      </c>
      <c r="F42" s="4" t="s">
        <v>67</v>
      </c>
      <c r="G42" s="4"/>
      <c r="H42" s="5">
        <v>0</v>
      </c>
      <c r="I42" s="5">
        <v>5000000</v>
      </c>
      <c r="J42" s="5">
        <v>0</v>
      </c>
      <c r="K42" s="5">
        <v>0</v>
      </c>
      <c r="L42" s="5">
        <v>0</v>
      </c>
      <c r="M42" s="3" t="s">
        <v>8</v>
      </c>
    </row>
    <row r="43" spans="2:13" ht="30" x14ac:dyDescent="0.25">
      <c r="B43" s="4" t="str">
        <f>VLOOKUP($C43,Sheet1!$A$2:$D$213,4,FALSE)</f>
        <v>Health and Human Resources</v>
      </c>
      <c r="C43" s="3" t="s">
        <v>49</v>
      </c>
      <c r="D43" s="4" t="s">
        <v>68</v>
      </c>
      <c r="E43" s="4" t="s">
        <v>5</v>
      </c>
      <c r="F43" s="4" t="s">
        <v>69</v>
      </c>
      <c r="G43" s="4"/>
      <c r="H43" s="5">
        <v>0</v>
      </c>
      <c r="I43" s="5">
        <v>11500000</v>
      </c>
      <c r="J43" s="5">
        <v>0</v>
      </c>
      <c r="K43" s="5">
        <v>0</v>
      </c>
      <c r="L43" s="5">
        <v>0</v>
      </c>
      <c r="M43" s="3" t="s">
        <v>34</v>
      </c>
    </row>
    <row r="44" spans="2:13" ht="60" x14ac:dyDescent="0.25">
      <c r="B44" s="4" t="str">
        <f>VLOOKUP($C44,Sheet1!$A$2:$D$213,4,FALSE)</f>
        <v>Health and Human Resources</v>
      </c>
      <c r="C44" s="3" t="s">
        <v>49</v>
      </c>
      <c r="D44" s="4" t="s">
        <v>70</v>
      </c>
      <c r="E44" s="4" t="s">
        <v>5</v>
      </c>
      <c r="F44" s="4" t="s">
        <v>71</v>
      </c>
      <c r="G44" s="4"/>
      <c r="H44" s="5">
        <v>0</v>
      </c>
      <c r="I44" s="5">
        <v>1000000</v>
      </c>
      <c r="J44" s="5">
        <v>0</v>
      </c>
      <c r="K44" s="5">
        <v>0</v>
      </c>
      <c r="L44" s="5">
        <v>0</v>
      </c>
      <c r="M44" s="3" t="s">
        <v>34</v>
      </c>
    </row>
    <row r="45" spans="2:13" ht="45" x14ac:dyDescent="0.25">
      <c r="B45" s="4" t="str">
        <f>VLOOKUP($C45,Sheet1!$A$2:$D$213,4,FALSE)</f>
        <v>Health and Human Resources</v>
      </c>
      <c r="C45" s="3" t="s">
        <v>49</v>
      </c>
      <c r="D45" s="4" t="s">
        <v>72</v>
      </c>
      <c r="E45" s="4" t="s">
        <v>5</v>
      </c>
      <c r="F45" s="4" t="s">
        <v>73</v>
      </c>
      <c r="G45" s="4" t="s">
        <v>74</v>
      </c>
      <c r="H45" s="5">
        <v>0</v>
      </c>
      <c r="I45" s="5">
        <v>5000000</v>
      </c>
      <c r="J45" s="5">
        <v>0</v>
      </c>
      <c r="K45" s="5">
        <v>0</v>
      </c>
      <c r="L45" s="5">
        <v>0</v>
      </c>
      <c r="M45" s="3" t="s">
        <v>34</v>
      </c>
    </row>
    <row r="46" spans="2:13" ht="60" x14ac:dyDescent="0.25">
      <c r="B46" s="4" t="str">
        <f>VLOOKUP($C46,Sheet1!$A$2:$D$213,4,FALSE)</f>
        <v>Health and Human Resources</v>
      </c>
      <c r="C46" s="3" t="s">
        <v>49</v>
      </c>
      <c r="D46" s="4" t="s">
        <v>75</v>
      </c>
      <c r="E46" s="4" t="s">
        <v>5</v>
      </c>
      <c r="F46" s="4" t="s">
        <v>76</v>
      </c>
      <c r="G46" s="4"/>
      <c r="H46" s="5">
        <v>0</v>
      </c>
      <c r="I46" s="5">
        <v>8000000</v>
      </c>
      <c r="J46" s="5">
        <v>0</v>
      </c>
      <c r="K46" s="5">
        <v>0</v>
      </c>
      <c r="L46" s="5">
        <v>0</v>
      </c>
      <c r="M46" s="3" t="s">
        <v>34</v>
      </c>
    </row>
    <row r="47" spans="2:13" ht="75" x14ac:dyDescent="0.25">
      <c r="B47" s="4" t="str">
        <f>VLOOKUP($C47,Sheet1!$A$2:$D$213,4,FALSE)</f>
        <v>Health and Human Resources</v>
      </c>
      <c r="C47" s="3" t="s">
        <v>49</v>
      </c>
      <c r="D47" s="4" t="s">
        <v>77</v>
      </c>
      <c r="E47" s="4" t="s">
        <v>5</v>
      </c>
      <c r="F47" s="4" t="s">
        <v>78</v>
      </c>
      <c r="G47" s="4"/>
      <c r="H47" s="5">
        <v>0</v>
      </c>
      <c r="I47" s="5">
        <v>20000000</v>
      </c>
      <c r="J47" s="5">
        <v>0</v>
      </c>
      <c r="K47" s="5">
        <v>0</v>
      </c>
      <c r="L47" s="5">
        <v>0</v>
      </c>
      <c r="M47" s="3" t="s">
        <v>34</v>
      </c>
    </row>
    <row r="48" spans="2:13" ht="45" x14ac:dyDescent="0.25">
      <c r="B48" s="4" t="str">
        <f>VLOOKUP($C48,Sheet1!$A$2:$D$213,4,FALSE)</f>
        <v>Health and Human Resources</v>
      </c>
      <c r="C48" s="3" t="s">
        <v>49</v>
      </c>
      <c r="D48" s="4" t="s">
        <v>79</v>
      </c>
      <c r="E48" s="4" t="s">
        <v>5</v>
      </c>
      <c r="F48" s="4" t="s">
        <v>80</v>
      </c>
      <c r="G48" s="4"/>
      <c r="H48" s="5">
        <v>0</v>
      </c>
      <c r="I48" s="5">
        <v>15000000</v>
      </c>
      <c r="J48" s="5">
        <v>0</v>
      </c>
      <c r="K48" s="5">
        <v>0</v>
      </c>
      <c r="L48" s="5">
        <v>0</v>
      </c>
      <c r="M48" s="3" t="s">
        <v>8</v>
      </c>
    </row>
    <row r="49" spans="2:13" ht="75" x14ac:dyDescent="0.25">
      <c r="B49" s="4" t="str">
        <f>VLOOKUP($C49,Sheet1!$A$2:$D$213,4,FALSE)</f>
        <v>Health and Human Resources</v>
      </c>
      <c r="C49" s="3" t="s">
        <v>49</v>
      </c>
      <c r="D49" s="4" t="s">
        <v>81</v>
      </c>
      <c r="E49" s="4" t="s">
        <v>5</v>
      </c>
      <c r="F49" s="4" t="s">
        <v>82</v>
      </c>
      <c r="G49" s="4" t="s">
        <v>83</v>
      </c>
      <c r="H49" s="5">
        <v>0</v>
      </c>
      <c r="I49" s="5">
        <v>15000000</v>
      </c>
      <c r="J49" s="5">
        <v>0</v>
      </c>
      <c r="K49" s="5">
        <v>0</v>
      </c>
      <c r="L49" s="5">
        <v>0</v>
      </c>
      <c r="M49" s="3" t="s">
        <v>34</v>
      </c>
    </row>
    <row r="50" spans="2:13" ht="45" x14ac:dyDescent="0.25">
      <c r="B50" s="4" t="str">
        <f>VLOOKUP($C50,Sheet1!$A$2:$D$213,4,FALSE)</f>
        <v>Health and Human Resources</v>
      </c>
      <c r="C50" s="3" t="s">
        <v>49</v>
      </c>
      <c r="D50" s="4" t="s">
        <v>84</v>
      </c>
      <c r="E50" s="4" t="s">
        <v>5</v>
      </c>
      <c r="F50" s="4" t="s">
        <v>85</v>
      </c>
      <c r="G50" s="4"/>
      <c r="H50" s="5">
        <v>0</v>
      </c>
      <c r="I50" s="5">
        <v>5000000</v>
      </c>
      <c r="J50" s="5">
        <v>0</v>
      </c>
      <c r="K50" s="5">
        <v>0</v>
      </c>
      <c r="L50" s="5">
        <v>0</v>
      </c>
      <c r="M50" s="3" t="s">
        <v>8</v>
      </c>
    </row>
    <row r="51" spans="2:13" ht="30" x14ac:dyDescent="0.25">
      <c r="B51" s="4" t="str">
        <f>VLOOKUP($C51,Sheet1!$A$2:$D$213,4,FALSE)</f>
        <v>Health and Human Resources</v>
      </c>
      <c r="C51" s="3" t="s">
        <v>49</v>
      </c>
      <c r="D51" s="4" t="s">
        <v>86</v>
      </c>
      <c r="E51" s="4" t="s">
        <v>5</v>
      </c>
      <c r="F51" s="4" t="s">
        <v>87</v>
      </c>
      <c r="G51" s="4" t="s">
        <v>88</v>
      </c>
      <c r="H51" s="5">
        <v>0</v>
      </c>
      <c r="I51" s="5">
        <v>15000000</v>
      </c>
      <c r="J51" s="5">
        <v>0</v>
      </c>
      <c r="K51" s="5">
        <v>0</v>
      </c>
      <c r="L51" s="5">
        <v>0</v>
      </c>
      <c r="M51" s="3" t="s">
        <v>34</v>
      </c>
    </row>
    <row r="52" spans="2:13" ht="75" x14ac:dyDescent="0.25">
      <c r="B52" s="4" t="str">
        <f>VLOOKUP($C52,Sheet1!$A$2:$D$213,4,FALSE)</f>
        <v>Health and Human Resources</v>
      </c>
      <c r="C52" s="3" t="s">
        <v>49</v>
      </c>
      <c r="D52" s="4" t="s">
        <v>89</v>
      </c>
      <c r="E52" s="4" t="s">
        <v>5</v>
      </c>
      <c r="F52" s="4" t="s">
        <v>90</v>
      </c>
      <c r="G52" s="4"/>
      <c r="H52" s="5">
        <v>0</v>
      </c>
      <c r="I52" s="5">
        <v>10000000</v>
      </c>
      <c r="J52" s="5">
        <v>0</v>
      </c>
      <c r="K52" s="5">
        <v>0</v>
      </c>
      <c r="L52" s="5">
        <v>0</v>
      </c>
      <c r="M52" s="3" t="s">
        <v>8</v>
      </c>
    </row>
    <row r="53" spans="2:13" ht="105" x14ac:dyDescent="0.25">
      <c r="B53" s="4" t="str">
        <f>VLOOKUP($C53,Sheet1!$A$2:$D$213,4,FALSE)</f>
        <v>Health and Human Resources</v>
      </c>
      <c r="C53" s="3" t="s">
        <v>49</v>
      </c>
      <c r="D53" s="4" t="s">
        <v>91</v>
      </c>
      <c r="E53" s="4" t="s">
        <v>5</v>
      </c>
      <c r="F53" s="4" t="s">
        <v>92</v>
      </c>
      <c r="G53" s="4"/>
      <c r="H53" s="5">
        <v>0</v>
      </c>
      <c r="I53" s="5">
        <v>1000000</v>
      </c>
      <c r="J53" s="5">
        <v>0</v>
      </c>
      <c r="K53" s="5">
        <v>0</v>
      </c>
      <c r="L53" s="5">
        <v>0</v>
      </c>
      <c r="M53" s="3" t="s">
        <v>34</v>
      </c>
    </row>
    <row r="54" spans="2:13" ht="75" x14ac:dyDescent="0.25">
      <c r="B54" s="4" t="str">
        <f>VLOOKUP($C54,Sheet1!$A$2:$D$213,4,FALSE)</f>
        <v>Health and Human Resources</v>
      </c>
      <c r="C54" s="3" t="s">
        <v>49</v>
      </c>
      <c r="D54" s="4" t="s">
        <v>93</v>
      </c>
      <c r="E54" s="4" t="s">
        <v>5</v>
      </c>
      <c r="F54" s="4" t="s">
        <v>94</v>
      </c>
      <c r="G54" s="4"/>
      <c r="H54" s="5">
        <v>0</v>
      </c>
      <c r="I54" s="5">
        <v>5000000</v>
      </c>
      <c r="J54" s="5">
        <v>0</v>
      </c>
      <c r="K54" s="5">
        <v>0</v>
      </c>
      <c r="L54" s="5">
        <v>0</v>
      </c>
      <c r="M54" s="3" t="s">
        <v>34</v>
      </c>
    </row>
    <row r="55" spans="2:13" ht="45" x14ac:dyDescent="0.25">
      <c r="B55" s="4" t="str">
        <f>VLOOKUP($C55,Sheet1!$A$2:$D$213,4,FALSE)</f>
        <v>Health and Human Resources</v>
      </c>
      <c r="C55" s="3" t="s">
        <v>49</v>
      </c>
      <c r="D55" s="4" t="s">
        <v>95</v>
      </c>
      <c r="E55" s="4" t="s">
        <v>5</v>
      </c>
      <c r="F55" s="4" t="s">
        <v>96</v>
      </c>
      <c r="G55" s="4"/>
      <c r="H55" s="5">
        <v>0</v>
      </c>
      <c r="I55" s="5">
        <v>5000000</v>
      </c>
      <c r="J55" s="5">
        <v>0</v>
      </c>
      <c r="K55" s="5">
        <v>0</v>
      </c>
      <c r="L55" s="5">
        <v>0</v>
      </c>
      <c r="M55" s="3" t="s">
        <v>34</v>
      </c>
    </row>
    <row r="56" spans="2:13" ht="45" x14ac:dyDescent="0.25">
      <c r="B56" s="4" t="str">
        <f>VLOOKUP($C56,Sheet1!$A$2:$D$213,4,FALSE)</f>
        <v>Health and Human Resources</v>
      </c>
      <c r="C56" s="3" t="s">
        <v>49</v>
      </c>
      <c r="D56" s="4" t="s">
        <v>97</v>
      </c>
      <c r="E56" s="4" t="s">
        <v>5</v>
      </c>
      <c r="F56" s="4" t="s">
        <v>98</v>
      </c>
      <c r="G56" s="4"/>
      <c r="H56" s="5">
        <v>0</v>
      </c>
      <c r="I56" s="5">
        <v>150000000</v>
      </c>
      <c r="J56" s="5">
        <v>0</v>
      </c>
      <c r="K56" s="5">
        <v>0</v>
      </c>
      <c r="L56" s="5">
        <v>0</v>
      </c>
      <c r="M56" s="3" t="s">
        <v>8</v>
      </c>
    </row>
    <row r="57" spans="2:13" ht="135" x14ac:dyDescent="0.25">
      <c r="B57" s="4" t="str">
        <f>VLOOKUP($C57,Sheet1!$A$2:$D$213,4,FALSE)</f>
        <v>Health and Human Resources</v>
      </c>
      <c r="C57" s="3" t="s">
        <v>49</v>
      </c>
      <c r="D57" s="4" t="s">
        <v>99</v>
      </c>
      <c r="E57" s="4" t="s">
        <v>5</v>
      </c>
      <c r="F57" s="4" t="s">
        <v>100</v>
      </c>
      <c r="G57" s="4"/>
      <c r="H57" s="5">
        <v>0</v>
      </c>
      <c r="I57" s="5">
        <v>25000000</v>
      </c>
      <c r="J57" s="5">
        <v>0</v>
      </c>
      <c r="K57" s="5">
        <v>0</v>
      </c>
      <c r="L57" s="5">
        <v>0</v>
      </c>
      <c r="M57" s="3" t="s">
        <v>8</v>
      </c>
    </row>
    <row r="58" spans="2:13" ht="120" x14ac:dyDescent="0.25">
      <c r="B58" s="4" t="str">
        <f>VLOOKUP($C58,Sheet1!$A$2:$D$213,4,FALSE)</f>
        <v>Health and Human Resources</v>
      </c>
      <c r="C58" s="3" t="s">
        <v>49</v>
      </c>
      <c r="D58" s="4" t="s">
        <v>101</v>
      </c>
      <c r="E58" s="4" t="s">
        <v>102</v>
      </c>
      <c r="F58" s="4" t="s">
        <v>103</v>
      </c>
      <c r="G58" s="4" t="s">
        <v>104</v>
      </c>
      <c r="H58" s="5">
        <v>0</v>
      </c>
      <c r="I58" s="5">
        <v>244000000</v>
      </c>
      <c r="J58" s="5">
        <v>0</v>
      </c>
      <c r="K58" s="5">
        <v>0</v>
      </c>
      <c r="L58" s="5">
        <v>0</v>
      </c>
      <c r="M58" s="3" t="s">
        <v>8</v>
      </c>
    </row>
    <row r="59" spans="2:13" ht="60" x14ac:dyDescent="0.25">
      <c r="B59" s="4" t="str">
        <f>VLOOKUP($C59,Sheet1!$A$2:$D$213,4,FALSE)</f>
        <v>Health and Human Resources</v>
      </c>
      <c r="C59" s="3" t="s">
        <v>49</v>
      </c>
      <c r="D59" s="4" t="s">
        <v>105</v>
      </c>
      <c r="E59" s="4" t="s">
        <v>106</v>
      </c>
      <c r="F59" s="4" t="s">
        <v>107</v>
      </c>
      <c r="G59" s="4" t="s">
        <v>104</v>
      </c>
      <c r="H59" s="5">
        <v>0</v>
      </c>
      <c r="I59" s="5">
        <v>11000000</v>
      </c>
      <c r="J59" s="5">
        <v>0</v>
      </c>
      <c r="K59" s="5">
        <v>0</v>
      </c>
      <c r="L59" s="5">
        <v>0</v>
      </c>
      <c r="M59" s="3" t="s">
        <v>8</v>
      </c>
    </row>
    <row r="60" spans="2:13" ht="75" x14ac:dyDescent="0.25">
      <c r="B60" s="4" t="str">
        <f>VLOOKUP($C60,Sheet1!$A$2:$D$213,4,FALSE)</f>
        <v>Health and Human Resources</v>
      </c>
      <c r="C60" s="3" t="s">
        <v>49</v>
      </c>
      <c r="D60" s="4" t="s">
        <v>108</v>
      </c>
      <c r="E60" s="4" t="s">
        <v>109</v>
      </c>
      <c r="F60" s="4" t="s">
        <v>110</v>
      </c>
      <c r="G60" s="4" t="s">
        <v>104</v>
      </c>
      <c r="H60" s="5">
        <v>0</v>
      </c>
      <c r="I60" s="5">
        <v>1680000</v>
      </c>
      <c r="J60" s="5">
        <v>0</v>
      </c>
      <c r="K60" s="5">
        <v>0</v>
      </c>
      <c r="L60" s="5">
        <v>0</v>
      </c>
      <c r="M60" s="3" t="s">
        <v>8</v>
      </c>
    </row>
    <row r="61" spans="2:13" ht="30" x14ac:dyDescent="0.25">
      <c r="B61" s="4" t="str">
        <f>VLOOKUP($C61,Sheet1!$A$2:$D$213,4,FALSE)</f>
        <v>Health and Human Resources</v>
      </c>
      <c r="C61" s="3" t="s">
        <v>49</v>
      </c>
      <c r="D61" s="4" t="s">
        <v>111</v>
      </c>
      <c r="E61" s="4" t="s">
        <v>112</v>
      </c>
      <c r="F61" s="4" t="s">
        <v>113</v>
      </c>
      <c r="G61" s="4"/>
      <c r="H61" s="5">
        <v>0</v>
      </c>
      <c r="I61" s="5">
        <v>30500000</v>
      </c>
      <c r="J61" s="5">
        <v>0</v>
      </c>
      <c r="K61" s="5">
        <v>0</v>
      </c>
      <c r="L61" s="5">
        <v>0</v>
      </c>
      <c r="M61" s="3" t="s">
        <v>34</v>
      </c>
    </row>
    <row r="62" spans="2:13" ht="45" x14ac:dyDescent="0.25">
      <c r="B62" s="4" t="str">
        <f>VLOOKUP($C62,Sheet1!$A$2:$D$213,4,FALSE)</f>
        <v>Health and Human Resources</v>
      </c>
      <c r="C62" s="3" t="s">
        <v>49</v>
      </c>
      <c r="D62" s="4" t="s">
        <v>114</v>
      </c>
      <c r="E62" s="4" t="s">
        <v>115</v>
      </c>
      <c r="F62" s="4" t="s">
        <v>116</v>
      </c>
      <c r="G62" s="4" t="s">
        <v>117</v>
      </c>
      <c r="H62" s="5">
        <v>0</v>
      </c>
      <c r="I62" s="5">
        <v>0</v>
      </c>
      <c r="J62" s="5">
        <v>0</v>
      </c>
      <c r="K62" s="5">
        <v>0</v>
      </c>
      <c r="L62" s="5">
        <v>0</v>
      </c>
      <c r="M62" s="3" t="s">
        <v>8</v>
      </c>
    </row>
    <row r="63" spans="2:13" ht="45" x14ac:dyDescent="0.25">
      <c r="B63" s="4" t="str">
        <f>VLOOKUP($C63,Sheet1!$A$2:$D$213,4,FALSE)</f>
        <v>Health and Human Resources</v>
      </c>
      <c r="C63" s="3" t="s">
        <v>49</v>
      </c>
      <c r="D63" s="4" t="s">
        <v>118</v>
      </c>
      <c r="E63" s="4" t="s">
        <v>119</v>
      </c>
      <c r="F63" s="4" t="s">
        <v>120</v>
      </c>
      <c r="G63" s="4" t="s">
        <v>121</v>
      </c>
      <c r="H63" s="5">
        <v>0</v>
      </c>
      <c r="I63" s="5">
        <v>449000</v>
      </c>
      <c r="J63" s="5">
        <v>0</v>
      </c>
      <c r="K63" s="5">
        <v>0</v>
      </c>
      <c r="L63" s="5">
        <v>0</v>
      </c>
      <c r="M63" s="3" t="s">
        <v>8</v>
      </c>
    </row>
    <row r="64" spans="2:13" ht="120" x14ac:dyDescent="0.25">
      <c r="B64" s="4" t="str">
        <f>VLOOKUP($C64,Sheet1!$A$2:$D$213,4,FALSE)</f>
        <v>Health and Human Resources</v>
      </c>
      <c r="C64" s="3" t="s">
        <v>49</v>
      </c>
      <c r="D64" s="4" t="s">
        <v>122</v>
      </c>
      <c r="E64" s="4" t="s">
        <v>123</v>
      </c>
      <c r="F64" s="4" t="s">
        <v>124</v>
      </c>
      <c r="G64" s="4" t="s">
        <v>125</v>
      </c>
      <c r="H64" s="5">
        <v>0</v>
      </c>
      <c r="I64" s="5">
        <v>4650000</v>
      </c>
      <c r="J64" s="5">
        <v>0</v>
      </c>
      <c r="K64" s="5">
        <v>0</v>
      </c>
      <c r="L64" s="5">
        <v>0</v>
      </c>
      <c r="M64" s="3" t="s">
        <v>8</v>
      </c>
    </row>
    <row r="65" spans="2:13" ht="120" x14ac:dyDescent="0.25">
      <c r="B65" s="4" t="str">
        <f>VLOOKUP($C65,Sheet1!$A$2:$D$213,4,FALSE)</f>
        <v>Health and Human Resources</v>
      </c>
      <c r="C65" s="3" t="s">
        <v>133</v>
      </c>
      <c r="D65" s="4" t="s">
        <v>134</v>
      </c>
      <c r="E65" s="4" t="s">
        <v>5</v>
      </c>
      <c r="F65" s="4" t="s">
        <v>135</v>
      </c>
      <c r="G65" s="4" t="s">
        <v>136</v>
      </c>
      <c r="H65" s="5">
        <v>0</v>
      </c>
      <c r="I65" s="5">
        <v>10000000</v>
      </c>
      <c r="J65" s="5">
        <v>5000000</v>
      </c>
      <c r="K65" s="5">
        <v>0</v>
      </c>
      <c r="L65" s="5">
        <v>0</v>
      </c>
      <c r="M65" s="3" t="s">
        <v>34</v>
      </c>
    </row>
    <row r="66" spans="2:13" ht="90" x14ac:dyDescent="0.25">
      <c r="B66" s="4" t="str">
        <f>VLOOKUP($C66,Sheet1!$A$2:$D$213,4,FALSE)</f>
        <v>Health and Human Resources</v>
      </c>
      <c r="C66" s="3" t="s">
        <v>133</v>
      </c>
      <c r="D66" s="4" t="s">
        <v>137</v>
      </c>
      <c r="E66" s="4" t="s">
        <v>5</v>
      </c>
      <c r="F66" s="4" t="s">
        <v>138</v>
      </c>
      <c r="G66" s="4" t="s">
        <v>139</v>
      </c>
      <c r="H66" s="5">
        <v>0</v>
      </c>
      <c r="I66" s="5">
        <v>10714286</v>
      </c>
      <c r="J66" s="5">
        <v>13095238</v>
      </c>
      <c r="K66" s="5">
        <v>13095238</v>
      </c>
      <c r="L66" s="5">
        <v>13095238</v>
      </c>
      <c r="M66" s="3" t="s">
        <v>34</v>
      </c>
    </row>
    <row r="67" spans="2:13" ht="120" x14ac:dyDescent="0.25">
      <c r="B67" s="4" t="str">
        <f>VLOOKUP($C67,Sheet1!$A$2:$D$213,4,FALSE)</f>
        <v>Health and Human Resources</v>
      </c>
      <c r="C67" s="3" t="s">
        <v>133</v>
      </c>
      <c r="D67" s="4" t="s">
        <v>140</v>
      </c>
      <c r="E67" s="4" t="s">
        <v>5</v>
      </c>
      <c r="F67" s="4" t="s">
        <v>141</v>
      </c>
      <c r="G67" s="4" t="s">
        <v>142</v>
      </c>
      <c r="H67" s="5">
        <v>0</v>
      </c>
      <c r="I67" s="5">
        <v>10000000</v>
      </c>
      <c r="J67" s="5">
        <v>10000000</v>
      </c>
      <c r="K67" s="5">
        <v>5000000</v>
      </c>
      <c r="L67" s="5">
        <v>5000000</v>
      </c>
      <c r="M67" s="3" t="s">
        <v>8</v>
      </c>
    </row>
    <row r="68" spans="2:13" ht="105" x14ac:dyDescent="0.25">
      <c r="B68" s="4" t="str">
        <f>VLOOKUP($C68,Sheet1!$A$2:$D$213,4,FALSE)</f>
        <v>Health and Human Resources</v>
      </c>
      <c r="C68" s="3" t="s">
        <v>133</v>
      </c>
      <c r="D68" s="4" t="s">
        <v>143</v>
      </c>
      <c r="E68" s="4" t="s">
        <v>144</v>
      </c>
      <c r="F68" s="4" t="s">
        <v>145</v>
      </c>
      <c r="G68" s="4" t="s">
        <v>146</v>
      </c>
      <c r="H68" s="5">
        <v>0</v>
      </c>
      <c r="I68" s="5">
        <v>0</v>
      </c>
      <c r="J68" s="5">
        <v>0</v>
      </c>
      <c r="K68" s="5">
        <v>0</v>
      </c>
      <c r="L68" s="5">
        <v>0</v>
      </c>
      <c r="M68" s="3" t="s">
        <v>34</v>
      </c>
    </row>
    <row r="69" spans="2:13" ht="165" x14ac:dyDescent="0.25">
      <c r="B69" s="4" t="str">
        <f>VLOOKUP($C69,Sheet1!$A$2:$D$213,4,FALSE)</f>
        <v>Health and Human Resources</v>
      </c>
      <c r="C69" s="3" t="s">
        <v>347</v>
      </c>
      <c r="D69" s="4" t="s">
        <v>348</v>
      </c>
      <c r="E69" s="4" t="s">
        <v>5</v>
      </c>
      <c r="F69" s="4" t="s">
        <v>349</v>
      </c>
      <c r="G69" s="4" t="s">
        <v>350</v>
      </c>
      <c r="H69" s="5">
        <v>0</v>
      </c>
      <c r="I69" s="5">
        <v>12500000</v>
      </c>
      <c r="J69" s="5">
        <v>0</v>
      </c>
      <c r="K69" s="5">
        <v>0</v>
      </c>
      <c r="L69" s="5">
        <v>0</v>
      </c>
      <c r="M69" s="3" t="s">
        <v>8</v>
      </c>
    </row>
    <row r="70" spans="2:13" ht="30" x14ac:dyDescent="0.25">
      <c r="B70" s="4" t="str">
        <f>VLOOKUP($C70,Sheet1!$A$2:$D$213,4,FALSE)</f>
        <v>Health and Human Resources</v>
      </c>
      <c r="C70" s="3" t="s">
        <v>147</v>
      </c>
      <c r="D70" s="4" t="s">
        <v>148</v>
      </c>
      <c r="E70" s="4" t="s">
        <v>5</v>
      </c>
      <c r="F70" s="4" t="s">
        <v>149</v>
      </c>
      <c r="G70" s="4"/>
      <c r="H70" s="5">
        <v>0</v>
      </c>
      <c r="I70" s="5">
        <v>3000000</v>
      </c>
      <c r="J70" s="5">
        <v>3000000</v>
      </c>
      <c r="K70" s="5">
        <v>3000000</v>
      </c>
      <c r="L70" s="5">
        <v>3000000</v>
      </c>
      <c r="M70" s="3" t="s">
        <v>34</v>
      </c>
    </row>
    <row r="71" spans="2:13" ht="45" x14ac:dyDescent="0.25">
      <c r="B71" s="4" t="str">
        <f>VLOOKUP($C71,Sheet1!$A$2:$D$213,4,FALSE)</f>
        <v>Health and Human Resources</v>
      </c>
      <c r="C71" s="3" t="s">
        <v>147</v>
      </c>
      <c r="D71" s="4" t="s">
        <v>150</v>
      </c>
      <c r="E71" s="4" t="s">
        <v>5</v>
      </c>
      <c r="F71" s="4" t="s">
        <v>151</v>
      </c>
      <c r="G71" s="4"/>
      <c r="H71" s="5">
        <v>0</v>
      </c>
      <c r="I71" s="5">
        <v>5575000</v>
      </c>
      <c r="J71" s="5">
        <v>0</v>
      </c>
      <c r="K71" s="5">
        <v>0</v>
      </c>
      <c r="L71" s="5">
        <v>0</v>
      </c>
      <c r="M71" s="3" t="s">
        <v>8</v>
      </c>
    </row>
    <row r="72" spans="2:13" ht="60" x14ac:dyDescent="0.25">
      <c r="B72" s="4" t="str">
        <f>VLOOKUP($C72,Sheet1!$A$2:$D$213,4,FALSE)</f>
        <v>Health and Human Resources</v>
      </c>
      <c r="C72" s="3" t="s">
        <v>147</v>
      </c>
      <c r="D72" s="4" t="s">
        <v>152</v>
      </c>
      <c r="E72" s="4" t="s">
        <v>5</v>
      </c>
      <c r="F72" s="4" t="s">
        <v>153</v>
      </c>
      <c r="G72" s="4"/>
      <c r="H72" s="5">
        <v>0</v>
      </c>
      <c r="I72" s="5">
        <v>3000000</v>
      </c>
      <c r="J72" s="5">
        <v>6000000</v>
      </c>
      <c r="K72" s="5">
        <v>6000000</v>
      </c>
      <c r="L72" s="5">
        <v>6000000</v>
      </c>
      <c r="M72" s="3" t="s">
        <v>8</v>
      </c>
    </row>
    <row r="73" spans="2:13" ht="135" x14ac:dyDescent="0.25">
      <c r="B73" s="4" t="str">
        <f>VLOOKUP($C73,Sheet1!$A$2:$D$213,4,FALSE)</f>
        <v>Health and Human Resources</v>
      </c>
      <c r="C73" s="3" t="s">
        <v>147</v>
      </c>
      <c r="D73" s="4" t="s">
        <v>154</v>
      </c>
      <c r="E73" s="4" t="s">
        <v>5</v>
      </c>
      <c r="F73" s="4" t="s">
        <v>155</v>
      </c>
      <c r="G73" s="4"/>
      <c r="H73" s="5">
        <v>0</v>
      </c>
      <c r="I73" s="5">
        <v>1000000</v>
      </c>
      <c r="J73" s="5">
        <v>4000000</v>
      </c>
      <c r="K73" s="5">
        <v>9000000</v>
      </c>
      <c r="L73" s="5">
        <v>9000000</v>
      </c>
      <c r="M73" s="3" t="s">
        <v>34</v>
      </c>
    </row>
    <row r="74" spans="2:13" ht="45" x14ac:dyDescent="0.25">
      <c r="B74" s="4" t="str">
        <f>VLOOKUP($C74,Sheet1!$A$2:$D$213,4,FALSE)</f>
        <v>Health and Human Resources</v>
      </c>
      <c r="C74" s="3" t="s">
        <v>147</v>
      </c>
      <c r="D74" s="4" t="s">
        <v>156</v>
      </c>
      <c r="E74" s="4" t="s">
        <v>5</v>
      </c>
      <c r="F74" s="4" t="s">
        <v>157</v>
      </c>
      <c r="G74" s="4" t="s">
        <v>158</v>
      </c>
      <c r="H74" s="5">
        <v>0</v>
      </c>
      <c r="I74" s="5">
        <v>4100000</v>
      </c>
      <c r="J74" s="5">
        <v>0</v>
      </c>
      <c r="K74" s="5">
        <v>0</v>
      </c>
      <c r="L74" s="5">
        <v>0</v>
      </c>
      <c r="M74" s="3" t="s">
        <v>8</v>
      </c>
    </row>
    <row r="75" spans="2:13" ht="30" x14ac:dyDescent="0.25">
      <c r="B75" s="4" t="str">
        <f>VLOOKUP($C75,Sheet1!$A$2:$D$213,4,FALSE)</f>
        <v>Health and Human Resources</v>
      </c>
      <c r="C75" s="3" t="s">
        <v>147</v>
      </c>
      <c r="D75" s="4" t="s">
        <v>159</v>
      </c>
      <c r="E75" s="4" t="s">
        <v>5</v>
      </c>
      <c r="F75" s="4" t="s">
        <v>160</v>
      </c>
      <c r="G75" s="4"/>
      <c r="H75" s="5">
        <v>0</v>
      </c>
      <c r="I75" s="5">
        <v>20000000</v>
      </c>
      <c r="J75" s="5">
        <v>20000000</v>
      </c>
      <c r="K75" s="5">
        <v>20000000</v>
      </c>
      <c r="L75" s="5">
        <v>20000000</v>
      </c>
      <c r="M75" s="3" t="s">
        <v>34</v>
      </c>
    </row>
    <row r="76" spans="2:13" ht="60" x14ac:dyDescent="0.25">
      <c r="B76" s="4" t="str">
        <f>VLOOKUP($C76,Sheet1!$A$2:$D$213,4,FALSE)</f>
        <v>Health and Human Resources</v>
      </c>
      <c r="C76" s="3" t="s">
        <v>147</v>
      </c>
      <c r="D76" s="4" t="s">
        <v>161</v>
      </c>
      <c r="E76" s="4" t="s">
        <v>5</v>
      </c>
      <c r="F76" s="4" t="s">
        <v>162</v>
      </c>
      <c r="G76" s="4"/>
      <c r="H76" s="5">
        <v>0</v>
      </c>
      <c r="I76" s="5">
        <v>1000000</v>
      </c>
      <c r="J76" s="5">
        <v>2000000</v>
      </c>
      <c r="K76" s="5">
        <v>0</v>
      </c>
      <c r="L76" s="5">
        <v>0</v>
      </c>
      <c r="M76" s="3" t="s">
        <v>8</v>
      </c>
    </row>
    <row r="77" spans="2:13" ht="45" x14ac:dyDescent="0.25">
      <c r="B77" s="4" t="str">
        <f>VLOOKUP($C77,Sheet1!$A$2:$D$213,4,FALSE)</f>
        <v>Health and Human Resources</v>
      </c>
      <c r="C77" s="3" t="s">
        <v>147</v>
      </c>
      <c r="D77" s="4" t="s">
        <v>163</v>
      </c>
      <c r="E77" s="4" t="s">
        <v>5</v>
      </c>
      <c r="F77" s="4" t="s">
        <v>164</v>
      </c>
      <c r="G77" s="4"/>
      <c r="H77" s="5">
        <v>0</v>
      </c>
      <c r="I77" s="5">
        <v>2000000</v>
      </c>
      <c r="J77" s="5">
        <v>2000000</v>
      </c>
      <c r="K77" s="5">
        <v>2000000</v>
      </c>
      <c r="L77" s="5">
        <v>2000000</v>
      </c>
      <c r="M77" s="3" t="s">
        <v>8</v>
      </c>
    </row>
    <row r="78" spans="2:13" ht="45" x14ac:dyDescent="0.25">
      <c r="B78" s="4" t="str">
        <f>VLOOKUP($C78,Sheet1!$A$2:$D$213,4,FALSE)</f>
        <v>Health and Human Resources</v>
      </c>
      <c r="C78" s="3" t="s">
        <v>147</v>
      </c>
      <c r="D78" s="4" t="s">
        <v>165</v>
      </c>
      <c r="E78" s="4" t="s">
        <v>5</v>
      </c>
      <c r="F78" s="4" t="s">
        <v>166</v>
      </c>
      <c r="G78" s="4" t="s">
        <v>167</v>
      </c>
      <c r="H78" s="5">
        <v>0</v>
      </c>
      <c r="I78" s="5">
        <v>6000000</v>
      </c>
      <c r="J78" s="5">
        <v>6000000</v>
      </c>
      <c r="K78" s="5">
        <v>6000000</v>
      </c>
      <c r="L78" s="5">
        <v>6000000</v>
      </c>
      <c r="M78" s="3" t="s">
        <v>34</v>
      </c>
    </row>
    <row r="79" spans="2:13" ht="75" x14ac:dyDescent="0.25">
      <c r="B79" s="4" t="str">
        <f>VLOOKUP($C79,Sheet1!$A$2:$D$213,4,FALSE)</f>
        <v>Health and Human Resources</v>
      </c>
      <c r="C79" s="3" t="s">
        <v>147</v>
      </c>
      <c r="D79" s="4" t="s">
        <v>168</v>
      </c>
      <c r="E79" s="4" t="s">
        <v>5</v>
      </c>
      <c r="F79" s="4" t="s">
        <v>169</v>
      </c>
      <c r="G79" s="4" t="s">
        <v>170</v>
      </c>
      <c r="H79" s="5">
        <v>0</v>
      </c>
      <c r="I79" s="5">
        <v>75000000</v>
      </c>
      <c r="J79" s="5">
        <v>76900000</v>
      </c>
      <c r="K79" s="5">
        <v>78800000</v>
      </c>
      <c r="L79" s="5">
        <v>80800000</v>
      </c>
      <c r="M79" s="3" t="s">
        <v>34</v>
      </c>
    </row>
    <row r="80" spans="2:13" ht="30" x14ac:dyDescent="0.25">
      <c r="B80" s="4" t="str">
        <f>VLOOKUP($C80,Sheet1!$A$2:$D$213,4,FALSE)</f>
        <v>Health and Human Resources</v>
      </c>
      <c r="C80" s="3" t="s">
        <v>147</v>
      </c>
      <c r="D80" s="4" t="s">
        <v>171</v>
      </c>
      <c r="E80" s="4" t="s">
        <v>5</v>
      </c>
      <c r="F80" s="4" t="s">
        <v>172</v>
      </c>
      <c r="G80" s="4" t="s">
        <v>173</v>
      </c>
      <c r="H80" s="5">
        <v>0</v>
      </c>
      <c r="I80" s="5">
        <v>1000000</v>
      </c>
      <c r="J80" s="5">
        <v>1000000</v>
      </c>
      <c r="K80" s="5">
        <v>1000000</v>
      </c>
      <c r="L80" s="5">
        <v>1000000</v>
      </c>
      <c r="M80" s="3" t="s">
        <v>8</v>
      </c>
    </row>
    <row r="81" spans="2:13" ht="30" x14ac:dyDescent="0.25">
      <c r="B81" s="4" t="str">
        <f>VLOOKUP($C81,Sheet1!$A$2:$D$213,4,FALSE)</f>
        <v>Health and Human Resources</v>
      </c>
      <c r="C81" s="3" t="s">
        <v>147</v>
      </c>
      <c r="D81" s="4" t="s">
        <v>174</v>
      </c>
      <c r="E81" s="4" t="s">
        <v>5</v>
      </c>
      <c r="F81" s="4" t="s">
        <v>175</v>
      </c>
      <c r="G81" s="4"/>
      <c r="H81" s="5">
        <v>0</v>
      </c>
      <c r="I81" s="5">
        <v>5000000</v>
      </c>
      <c r="J81" s="5">
        <v>5000000</v>
      </c>
      <c r="K81" s="5">
        <v>5000000</v>
      </c>
      <c r="L81" s="5">
        <v>5000000</v>
      </c>
      <c r="M81" s="3" t="s">
        <v>34</v>
      </c>
    </row>
    <row r="82" spans="2:13" ht="285" x14ac:dyDescent="0.25">
      <c r="B82" s="4" t="str">
        <f>VLOOKUP($C82,Sheet1!$A$2:$D$213,4,FALSE)</f>
        <v>Health and Human Resources</v>
      </c>
      <c r="C82" s="3" t="s">
        <v>147</v>
      </c>
      <c r="D82" s="4" t="s">
        <v>176</v>
      </c>
      <c r="E82" s="4" t="s">
        <v>5</v>
      </c>
      <c r="F82" s="4" t="s">
        <v>177</v>
      </c>
      <c r="G82" s="4"/>
      <c r="H82" s="5">
        <v>0</v>
      </c>
      <c r="I82" s="5">
        <v>1000000</v>
      </c>
      <c r="J82" s="5">
        <v>1000000</v>
      </c>
      <c r="K82" s="5">
        <v>1000000</v>
      </c>
      <c r="L82" s="5">
        <v>0</v>
      </c>
      <c r="M82" s="3" t="s">
        <v>8</v>
      </c>
    </row>
    <row r="83" spans="2:13" ht="180" x14ac:dyDescent="0.25">
      <c r="B83" s="4" t="str">
        <f>VLOOKUP($C83,Sheet1!$A$2:$D$213,4,FALSE)</f>
        <v>Health and Human Resources</v>
      </c>
      <c r="C83" s="3" t="s">
        <v>147</v>
      </c>
      <c r="D83" s="4" t="s">
        <v>178</v>
      </c>
      <c r="E83" s="4" t="s">
        <v>5</v>
      </c>
      <c r="F83" s="4" t="s">
        <v>179</v>
      </c>
      <c r="G83" s="4"/>
      <c r="H83" s="5">
        <v>0</v>
      </c>
      <c r="I83" s="5">
        <v>40000000</v>
      </c>
      <c r="J83" s="5">
        <v>0</v>
      </c>
      <c r="K83" s="5">
        <v>0</v>
      </c>
      <c r="L83" s="5">
        <v>0</v>
      </c>
      <c r="M83" s="3" t="s">
        <v>34</v>
      </c>
    </row>
    <row r="84" spans="2:13" ht="195" x14ac:dyDescent="0.25">
      <c r="B84" s="4" t="str">
        <f>VLOOKUP($C84,Sheet1!$A$2:$D$213,4,FALSE)</f>
        <v>Health and Human Resources</v>
      </c>
      <c r="C84" s="3" t="s">
        <v>147</v>
      </c>
      <c r="D84" s="4" t="s">
        <v>180</v>
      </c>
      <c r="E84" s="4" t="s">
        <v>5</v>
      </c>
      <c r="F84" s="4" t="s">
        <v>181</v>
      </c>
      <c r="G84" s="4" t="s">
        <v>182</v>
      </c>
      <c r="H84" s="5">
        <v>0</v>
      </c>
      <c r="I84" s="5">
        <v>6514625</v>
      </c>
      <c r="J84" s="5">
        <v>6514625</v>
      </c>
      <c r="K84" s="5">
        <v>6514625</v>
      </c>
      <c r="L84" s="5">
        <v>6514625</v>
      </c>
      <c r="M84" s="3" t="s">
        <v>34</v>
      </c>
    </row>
    <row r="85" spans="2:13" ht="315" x14ac:dyDescent="0.25">
      <c r="B85" s="4" t="str">
        <f>VLOOKUP($C85,Sheet1!$A$2:$D$213,4,FALSE)</f>
        <v>Health and Human Resources</v>
      </c>
      <c r="C85" s="3" t="s">
        <v>147</v>
      </c>
      <c r="D85" s="4" t="s">
        <v>183</v>
      </c>
      <c r="E85" s="4" t="s">
        <v>5</v>
      </c>
      <c r="F85" s="4" t="s">
        <v>184</v>
      </c>
      <c r="G85" s="4"/>
      <c r="H85" s="5">
        <v>0</v>
      </c>
      <c r="I85" s="5">
        <v>4078500</v>
      </c>
      <c r="J85" s="5">
        <v>4078500</v>
      </c>
      <c r="K85" s="5">
        <v>4078500</v>
      </c>
      <c r="L85" s="5">
        <v>4078500</v>
      </c>
      <c r="M85" s="3" t="s">
        <v>34</v>
      </c>
    </row>
    <row r="86" spans="2:13" ht="330" x14ac:dyDescent="0.25">
      <c r="B86" s="4" t="str">
        <f>VLOOKUP($C86,Sheet1!$A$2:$D$213,4,FALSE)</f>
        <v>Health and Human Resources</v>
      </c>
      <c r="C86" s="3" t="s">
        <v>147</v>
      </c>
      <c r="D86" s="4" t="s">
        <v>185</v>
      </c>
      <c r="E86" s="4" t="s">
        <v>5</v>
      </c>
      <c r="F86" s="4" t="s">
        <v>186</v>
      </c>
      <c r="G86" s="4"/>
      <c r="H86" s="5">
        <v>0</v>
      </c>
      <c r="I86" s="5">
        <v>3400000</v>
      </c>
      <c r="J86" s="5">
        <v>3400000</v>
      </c>
      <c r="K86" s="5">
        <v>3400000</v>
      </c>
      <c r="L86" s="5">
        <v>3400000</v>
      </c>
      <c r="M86" s="3" t="s">
        <v>34</v>
      </c>
    </row>
    <row r="87" spans="2:13" ht="45" x14ac:dyDescent="0.25">
      <c r="B87" s="4" t="str">
        <f>VLOOKUP($C87,Sheet1!$A$2:$D$213,4,FALSE)</f>
        <v>Health and Human Resources</v>
      </c>
      <c r="C87" s="3" t="s">
        <v>147</v>
      </c>
      <c r="D87" s="4" t="s">
        <v>187</v>
      </c>
      <c r="E87" s="4" t="s">
        <v>5</v>
      </c>
      <c r="F87" s="4" t="s">
        <v>188</v>
      </c>
      <c r="G87" s="4"/>
      <c r="H87" s="5">
        <v>0</v>
      </c>
      <c r="I87" s="5">
        <v>25000000</v>
      </c>
      <c r="J87" s="5">
        <v>0</v>
      </c>
      <c r="K87" s="5">
        <v>500000</v>
      </c>
      <c r="L87" s="5">
        <v>0</v>
      </c>
      <c r="M87" s="3" t="s">
        <v>34</v>
      </c>
    </row>
    <row r="88" spans="2:13" ht="30" x14ac:dyDescent="0.25">
      <c r="B88" s="4" t="str">
        <f>VLOOKUP($C88,Sheet1!$A$2:$D$213,4,FALSE)</f>
        <v>Health and Human Resources</v>
      </c>
      <c r="C88" s="3" t="s">
        <v>147</v>
      </c>
      <c r="D88" s="4" t="s">
        <v>189</v>
      </c>
      <c r="E88" s="4" t="s">
        <v>5</v>
      </c>
      <c r="F88" s="4" t="s">
        <v>190</v>
      </c>
      <c r="G88" s="4"/>
      <c r="H88" s="5">
        <v>0</v>
      </c>
      <c r="I88" s="5">
        <v>8600000</v>
      </c>
      <c r="J88" s="5">
        <v>0</v>
      </c>
      <c r="K88" s="5">
        <v>0</v>
      </c>
      <c r="L88" s="5">
        <v>0</v>
      </c>
      <c r="M88" s="3" t="s">
        <v>8</v>
      </c>
    </row>
    <row r="89" spans="2:13" ht="165" x14ac:dyDescent="0.25">
      <c r="B89" s="4" t="str">
        <f>VLOOKUP($C89,Sheet1!$A$2:$D$213,4,FALSE)</f>
        <v>Health and Human Resources</v>
      </c>
      <c r="C89" s="3" t="s">
        <v>147</v>
      </c>
      <c r="D89" s="4" t="s">
        <v>191</v>
      </c>
      <c r="E89" s="4" t="s">
        <v>5</v>
      </c>
      <c r="F89" s="4" t="s">
        <v>192</v>
      </c>
      <c r="G89" s="4"/>
      <c r="H89" s="5">
        <v>0</v>
      </c>
      <c r="I89" s="5">
        <v>2750000</v>
      </c>
      <c r="J89" s="5">
        <v>0</v>
      </c>
      <c r="K89" s="5">
        <v>0</v>
      </c>
      <c r="L89" s="5">
        <v>0</v>
      </c>
      <c r="M89" s="3" t="s">
        <v>8</v>
      </c>
    </row>
    <row r="90" spans="2:13" ht="45" x14ac:dyDescent="0.25">
      <c r="B90" s="4" t="str">
        <f>VLOOKUP($C90,Sheet1!$A$2:$D$213,4,FALSE)</f>
        <v>Health and Human Resources</v>
      </c>
      <c r="C90" s="3" t="s">
        <v>147</v>
      </c>
      <c r="D90" s="4" t="s">
        <v>193</v>
      </c>
      <c r="E90" s="4" t="s">
        <v>5</v>
      </c>
      <c r="F90" s="4" t="s">
        <v>194</v>
      </c>
      <c r="G90" s="4"/>
      <c r="H90" s="5">
        <v>0</v>
      </c>
      <c r="I90" s="5">
        <v>2500000</v>
      </c>
      <c r="J90" s="5">
        <v>2500000</v>
      </c>
      <c r="K90" s="5">
        <v>2500000</v>
      </c>
      <c r="L90" s="5">
        <v>2500000</v>
      </c>
      <c r="M90" s="3" t="s">
        <v>34</v>
      </c>
    </row>
    <row r="91" spans="2:13" ht="60" x14ac:dyDescent="0.25">
      <c r="B91" s="4" t="str">
        <f>VLOOKUP($C91,Sheet1!$A$2:$D$213,4,FALSE)</f>
        <v>Health and Human Resources</v>
      </c>
      <c r="C91" s="3" t="s">
        <v>147</v>
      </c>
      <c r="D91" s="4" t="s">
        <v>195</v>
      </c>
      <c r="E91" s="4" t="s">
        <v>5</v>
      </c>
      <c r="F91" s="4" t="s">
        <v>196</v>
      </c>
      <c r="G91" s="4"/>
      <c r="H91" s="5">
        <v>0</v>
      </c>
      <c r="I91" s="5">
        <v>3750000</v>
      </c>
      <c r="J91" s="5">
        <v>6000000</v>
      </c>
      <c r="K91" s="5">
        <v>12750000</v>
      </c>
      <c r="L91" s="5">
        <v>12750000</v>
      </c>
      <c r="M91" s="3" t="s">
        <v>34</v>
      </c>
    </row>
    <row r="92" spans="2:13" ht="30" x14ac:dyDescent="0.25">
      <c r="B92" s="4" t="str">
        <f>VLOOKUP($C92,Sheet1!$A$2:$D$213,4,FALSE)</f>
        <v>Health and Human Resources</v>
      </c>
      <c r="C92" s="3" t="s">
        <v>147</v>
      </c>
      <c r="D92" s="4" t="s">
        <v>197</v>
      </c>
      <c r="E92" s="4" t="s">
        <v>5</v>
      </c>
      <c r="F92" s="4" t="s">
        <v>198</v>
      </c>
      <c r="G92" s="4"/>
      <c r="H92" s="5">
        <v>0</v>
      </c>
      <c r="I92" s="5">
        <v>1200000</v>
      </c>
      <c r="J92" s="5">
        <v>1200000</v>
      </c>
      <c r="K92" s="5">
        <v>0</v>
      </c>
      <c r="L92" s="5">
        <v>0</v>
      </c>
      <c r="M92" s="3" t="s">
        <v>8</v>
      </c>
    </row>
    <row r="93" spans="2:13" ht="135" x14ac:dyDescent="0.25">
      <c r="B93" s="4" t="str">
        <f>VLOOKUP($C93,Sheet1!$A$2:$D$213,4,FALSE)</f>
        <v>Health and Human Resources</v>
      </c>
      <c r="C93" s="3" t="s">
        <v>147</v>
      </c>
      <c r="D93" s="4" t="s">
        <v>199</v>
      </c>
      <c r="E93" s="4" t="s">
        <v>5</v>
      </c>
      <c r="F93" s="4" t="s">
        <v>200</v>
      </c>
      <c r="G93" s="4"/>
      <c r="H93" s="5">
        <v>0</v>
      </c>
      <c r="I93" s="5">
        <v>2750000</v>
      </c>
      <c r="J93" s="5">
        <v>0</v>
      </c>
      <c r="K93" s="5">
        <v>0</v>
      </c>
      <c r="L93" s="5">
        <v>0</v>
      </c>
      <c r="M93" s="3" t="s">
        <v>8</v>
      </c>
    </row>
    <row r="94" spans="2:13" ht="90" x14ac:dyDescent="0.25">
      <c r="B94" s="4" t="str">
        <f>VLOOKUP($C94,Sheet1!$A$2:$D$213,4,FALSE)</f>
        <v>Health and Human Resources</v>
      </c>
      <c r="C94" s="3" t="s">
        <v>147</v>
      </c>
      <c r="D94" s="4" t="s">
        <v>201</v>
      </c>
      <c r="E94" s="4" t="s">
        <v>5</v>
      </c>
      <c r="F94" s="4" t="s">
        <v>202</v>
      </c>
      <c r="G94" s="4"/>
      <c r="H94" s="5">
        <v>0</v>
      </c>
      <c r="I94" s="5">
        <v>1750000</v>
      </c>
      <c r="J94" s="5">
        <v>0</v>
      </c>
      <c r="K94" s="5">
        <v>0</v>
      </c>
      <c r="L94" s="5">
        <v>0</v>
      </c>
      <c r="M94" s="3" t="s">
        <v>8</v>
      </c>
    </row>
    <row r="95" spans="2:13" ht="60" x14ac:dyDescent="0.25">
      <c r="B95" s="4" t="str">
        <f>VLOOKUP($C95,Sheet1!$A$2:$D$213,4,FALSE)</f>
        <v>Health and Human Resources</v>
      </c>
      <c r="C95" s="3" t="s">
        <v>147</v>
      </c>
      <c r="D95" s="4" t="s">
        <v>203</v>
      </c>
      <c r="E95" s="4" t="s">
        <v>5</v>
      </c>
      <c r="F95" s="4" t="s">
        <v>204</v>
      </c>
      <c r="G95" s="4"/>
      <c r="H95" s="5">
        <v>0</v>
      </c>
      <c r="I95" s="5">
        <v>5952000</v>
      </c>
      <c r="J95" s="5">
        <v>0</v>
      </c>
      <c r="K95" s="5">
        <v>0</v>
      </c>
      <c r="L95" s="5">
        <v>0</v>
      </c>
      <c r="M95" s="3" t="s">
        <v>8</v>
      </c>
    </row>
    <row r="96" spans="2:13" ht="120" x14ac:dyDescent="0.25">
      <c r="B96" s="4" t="str">
        <f>VLOOKUP($C96,Sheet1!$A$2:$D$213,4,FALSE)</f>
        <v>Health and Human Resources</v>
      </c>
      <c r="C96" s="3" t="s">
        <v>147</v>
      </c>
      <c r="D96" s="4" t="s">
        <v>205</v>
      </c>
      <c r="E96" s="4" t="s">
        <v>5</v>
      </c>
      <c r="F96" s="4" t="s">
        <v>206</v>
      </c>
      <c r="G96" s="4"/>
      <c r="H96" s="5">
        <v>0</v>
      </c>
      <c r="I96" s="5">
        <v>5100000</v>
      </c>
      <c r="J96" s="5">
        <v>0</v>
      </c>
      <c r="K96" s="5">
        <v>0</v>
      </c>
      <c r="L96" s="5">
        <v>0</v>
      </c>
      <c r="M96" s="3" t="s">
        <v>8</v>
      </c>
    </row>
    <row r="97" spans="2:13" ht="45" x14ac:dyDescent="0.25">
      <c r="B97" s="4" t="str">
        <f>VLOOKUP($C97,Sheet1!$A$2:$D$213,4,FALSE)</f>
        <v>Health and Human Resources</v>
      </c>
      <c r="C97" s="3" t="s">
        <v>147</v>
      </c>
      <c r="D97" s="4" t="s">
        <v>207</v>
      </c>
      <c r="E97" s="4" t="s">
        <v>5</v>
      </c>
      <c r="F97" s="4" t="s">
        <v>208</v>
      </c>
      <c r="G97" s="4"/>
      <c r="H97" s="5">
        <v>0</v>
      </c>
      <c r="I97" s="5">
        <v>11250000</v>
      </c>
      <c r="J97" s="5">
        <v>0</v>
      </c>
      <c r="K97" s="5">
        <v>0</v>
      </c>
      <c r="L97" s="5">
        <v>0</v>
      </c>
      <c r="M97" s="3" t="s">
        <v>8</v>
      </c>
    </row>
    <row r="98" spans="2:13" ht="60" x14ac:dyDescent="0.25">
      <c r="B98" s="4" t="str">
        <f>VLOOKUP($C98,Sheet1!$A$2:$D$213,4,FALSE)</f>
        <v>Health and Human Resources</v>
      </c>
      <c r="C98" s="3" t="s">
        <v>147</v>
      </c>
      <c r="D98" s="4" t="s">
        <v>209</v>
      </c>
      <c r="E98" s="4" t="s">
        <v>5</v>
      </c>
      <c r="F98" s="4" t="s">
        <v>210</v>
      </c>
      <c r="G98" s="4"/>
      <c r="H98" s="5">
        <v>0</v>
      </c>
      <c r="I98" s="5">
        <v>2575000</v>
      </c>
      <c r="J98" s="5">
        <v>0</v>
      </c>
      <c r="K98" s="5">
        <v>0</v>
      </c>
      <c r="L98" s="5">
        <v>0</v>
      </c>
      <c r="M98" s="3" t="s">
        <v>8</v>
      </c>
    </row>
    <row r="99" spans="2:13" ht="75" x14ac:dyDescent="0.25">
      <c r="B99" s="4" t="str">
        <f>VLOOKUP($C99,Sheet1!$A$2:$D$213,4,FALSE)</f>
        <v>Health and Human Resources</v>
      </c>
      <c r="C99" s="3" t="s">
        <v>147</v>
      </c>
      <c r="D99" s="4" t="s">
        <v>211</v>
      </c>
      <c r="E99" s="4" t="s">
        <v>5</v>
      </c>
      <c r="F99" s="4" t="s">
        <v>212</v>
      </c>
      <c r="G99" s="4"/>
      <c r="H99" s="5">
        <v>0</v>
      </c>
      <c r="I99" s="5">
        <v>7750000</v>
      </c>
      <c r="J99" s="5">
        <v>0</v>
      </c>
      <c r="K99" s="5">
        <v>0</v>
      </c>
      <c r="L99" s="5">
        <v>0</v>
      </c>
      <c r="M99" s="3" t="s">
        <v>8</v>
      </c>
    </row>
    <row r="100" spans="2:13" ht="75" x14ac:dyDescent="0.25">
      <c r="B100" s="4" t="str">
        <f>VLOOKUP($C100,Sheet1!$A$2:$D$213,4,FALSE)</f>
        <v>Health and Human Resources</v>
      </c>
      <c r="C100" s="3" t="s">
        <v>147</v>
      </c>
      <c r="D100" s="4" t="s">
        <v>213</v>
      </c>
      <c r="E100" s="4" t="s">
        <v>5</v>
      </c>
      <c r="F100" s="4" t="s">
        <v>214</v>
      </c>
      <c r="G100" s="4"/>
      <c r="H100" s="5">
        <v>0</v>
      </c>
      <c r="I100" s="5">
        <v>15950000</v>
      </c>
      <c r="J100" s="5">
        <v>0</v>
      </c>
      <c r="K100" s="5">
        <v>0</v>
      </c>
      <c r="L100" s="5">
        <v>0</v>
      </c>
      <c r="M100" s="3" t="s">
        <v>8</v>
      </c>
    </row>
    <row r="101" spans="2:13" ht="165" x14ac:dyDescent="0.25">
      <c r="B101" s="4" t="str">
        <f>VLOOKUP($C101,Sheet1!$A$2:$D$213,4,FALSE)</f>
        <v>Health and Human Resources</v>
      </c>
      <c r="C101" s="3" t="s">
        <v>147</v>
      </c>
      <c r="D101" s="4" t="s">
        <v>215</v>
      </c>
      <c r="E101" s="4" t="s">
        <v>5</v>
      </c>
      <c r="F101" s="4" t="s">
        <v>216</v>
      </c>
      <c r="G101" s="4"/>
      <c r="H101" s="5">
        <v>0</v>
      </c>
      <c r="I101" s="5">
        <v>3225000</v>
      </c>
      <c r="J101" s="5">
        <v>0</v>
      </c>
      <c r="K101" s="5">
        <v>0</v>
      </c>
      <c r="L101" s="5">
        <v>0</v>
      </c>
      <c r="M101" s="3" t="s">
        <v>8</v>
      </c>
    </row>
    <row r="102" spans="2:13" ht="150" x14ac:dyDescent="0.25">
      <c r="B102" s="4" t="str">
        <f>VLOOKUP($C102,Sheet1!$A$2:$D$213,4,FALSE)</f>
        <v>Health and Human Resources</v>
      </c>
      <c r="C102" s="3" t="s">
        <v>147</v>
      </c>
      <c r="D102" s="4" t="s">
        <v>217</v>
      </c>
      <c r="E102" s="4" t="s">
        <v>5</v>
      </c>
      <c r="F102" s="4" t="s">
        <v>218</v>
      </c>
      <c r="G102" s="4"/>
      <c r="H102" s="5">
        <v>0</v>
      </c>
      <c r="I102" s="5">
        <v>5500000</v>
      </c>
      <c r="J102" s="5">
        <v>0</v>
      </c>
      <c r="K102" s="5">
        <v>0</v>
      </c>
      <c r="L102" s="5">
        <v>0</v>
      </c>
      <c r="M102" s="3" t="s">
        <v>8</v>
      </c>
    </row>
    <row r="103" spans="2:13" ht="75" x14ac:dyDescent="0.25">
      <c r="B103" s="4" t="str">
        <f>VLOOKUP($C103,Sheet1!$A$2:$D$213,4,FALSE)</f>
        <v>Health and Human Resources</v>
      </c>
      <c r="C103" s="3" t="s">
        <v>147</v>
      </c>
      <c r="D103" s="4" t="s">
        <v>219</v>
      </c>
      <c r="E103" s="4" t="s">
        <v>5</v>
      </c>
      <c r="F103" s="4" t="s">
        <v>220</v>
      </c>
      <c r="G103" s="4"/>
      <c r="H103" s="5">
        <v>0</v>
      </c>
      <c r="I103" s="5">
        <v>2775000</v>
      </c>
      <c r="J103" s="5">
        <v>0</v>
      </c>
      <c r="K103" s="5">
        <v>0</v>
      </c>
      <c r="L103" s="5">
        <v>0</v>
      </c>
      <c r="M103" s="3" t="s">
        <v>8</v>
      </c>
    </row>
    <row r="104" spans="2:13" ht="45" x14ac:dyDescent="0.25">
      <c r="B104" s="4" t="str">
        <f>VLOOKUP($C104,Sheet1!$A$2:$D$213,4,FALSE)</f>
        <v>Health and Human Resources</v>
      </c>
      <c r="C104" s="3" t="s">
        <v>147</v>
      </c>
      <c r="D104" s="4" t="s">
        <v>221</v>
      </c>
      <c r="E104" s="4" t="s">
        <v>5</v>
      </c>
      <c r="F104" s="4" t="s">
        <v>222</v>
      </c>
      <c r="G104" s="4"/>
      <c r="H104" s="5">
        <v>0</v>
      </c>
      <c r="I104" s="5">
        <v>1500000</v>
      </c>
      <c r="J104" s="5">
        <v>1500000</v>
      </c>
      <c r="K104" s="5">
        <v>750000</v>
      </c>
      <c r="L104" s="5">
        <v>750000</v>
      </c>
      <c r="M104" s="3" t="s">
        <v>8</v>
      </c>
    </row>
    <row r="105" spans="2:13" ht="60" x14ac:dyDescent="0.25">
      <c r="B105" s="4" t="str">
        <f>VLOOKUP($C105,Sheet1!$A$2:$D$213,4,FALSE)</f>
        <v>Health and Human Resources</v>
      </c>
      <c r="C105" s="3" t="s">
        <v>147</v>
      </c>
      <c r="D105" s="4" t="s">
        <v>223</v>
      </c>
      <c r="E105" s="4" t="s">
        <v>5</v>
      </c>
      <c r="F105" s="4" t="s">
        <v>224</v>
      </c>
      <c r="G105" s="4"/>
      <c r="H105" s="5">
        <v>0</v>
      </c>
      <c r="I105" s="5">
        <v>3400000</v>
      </c>
      <c r="J105" s="5">
        <v>3400000</v>
      </c>
      <c r="K105" s="5">
        <v>3400000</v>
      </c>
      <c r="L105" s="5">
        <v>3400000</v>
      </c>
      <c r="M105" s="3" t="s">
        <v>34</v>
      </c>
    </row>
    <row r="106" spans="2:13" ht="30" x14ac:dyDescent="0.25">
      <c r="B106" s="4" t="str">
        <f>VLOOKUP($C106,Sheet1!$A$2:$D$213,4,FALSE)</f>
        <v>Health and Human Resources</v>
      </c>
      <c r="C106" s="3" t="s">
        <v>147</v>
      </c>
      <c r="D106" s="4" t="s">
        <v>225</v>
      </c>
      <c r="E106" s="4" t="s">
        <v>226</v>
      </c>
      <c r="F106" s="4" t="s">
        <v>227</v>
      </c>
      <c r="G106" s="4" t="s">
        <v>104</v>
      </c>
      <c r="H106" s="5">
        <v>0</v>
      </c>
      <c r="I106" s="5">
        <v>5216946</v>
      </c>
      <c r="J106" s="5">
        <v>0</v>
      </c>
      <c r="K106" s="5">
        <v>0</v>
      </c>
      <c r="L106" s="5">
        <v>0</v>
      </c>
      <c r="M106" s="3" t="s">
        <v>8</v>
      </c>
    </row>
    <row r="107" spans="2:13" ht="60" x14ac:dyDescent="0.25">
      <c r="B107" s="4" t="str">
        <f>VLOOKUP($C107,Sheet1!$A$2:$D$213,4,FALSE)</f>
        <v>Health and Human Resources</v>
      </c>
      <c r="C107" s="3" t="s">
        <v>147</v>
      </c>
      <c r="D107" s="4" t="s">
        <v>228</v>
      </c>
      <c r="E107" s="4" t="s">
        <v>229</v>
      </c>
      <c r="F107" s="4" t="s">
        <v>230</v>
      </c>
      <c r="G107" s="4" t="s">
        <v>231</v>
      </c>
      <c r="H107" s="5">
        <v>0</v>
      </c>
      <c r="I107" s="5">
        <v>2000000</v>
      </c>
      <c r="J107" s="5">
        <v>0</v>
      </c>
      <c r="K107" s="5">
        <v>0</v>
      </c>
      <c r="L107" s="5">
        <v>0</v>
      </c>
      <c r="M107" s="3" t="s">
        <v>8</v>
      </c>
    </row>
    <row r="108" spans="2:13" ht="30" x14ac:dyDescent="0.25">
      <c r="B108" s="4" t="str">
        <f>VLOOKUP($C108,Sheet1!$A$2:$D$213,4,FALSE)</f>
        <v>Health and Human Resources</v>
      </c>
      <c r="C108" s="3" t="s">
        <v>147</v>
      </c>
      <c r="D108" s="4" t="s">
        <v>232</v>
      </c>
      <c r="E108" s="4" t="s">
        <v>233</v>
      </c>
      <c r="F108" s="4" t="s">
        <v>234</v>
      </c>
      <c r="G108" s="4" t="s">
        <v>104</v>
      </c>
      <c r="H108" s="5">
        <v>0</v>
      </c>
      <c r="I108" s="5">
        <v>35637440</v>
      </c>
      <c r="J108" s="5">
        <v>0</v>
      </c>
      <c r="K108" s="5">
        <v>0</v>
      </c>
      <c r="L108" s="5">
        <v>0</v>
      </c>
      <c r="M108" s="3" t="s">
        <v>8</v>
      </c>
    </row>
    <row r="109" spans="2:13" ht="30" x14ac:dyDescent="0.25">
      <c r="B109" s="4" t="str">
        <f>VLOOKUP($C109,Sheet1!$A$2:$D$213,4,FALSE)</f>
        <v>Health and Human Resources</v>
      </c>
      <c r="C109" s="3" t="s">
        <v>147</v>
      </c>
      <c r="D109" s="4" t="s">
        <v>235</v>
      </c>
      <c r="E109" s="4" t="s">
        <v>236</v>
      </c>
      <c r="F109" s="4" t="s">
        <v>237</v>
      </c>
      <c r="G109" s="4" t="s">
        <v>104</v>
      </c>
      <c r="H109" s="5">
        <v>0</v>
      </c>
      <c r="I109" s="5">
        <v>33861111</v>
      </c>
      <c r="J109" s="5">
        <v>0</v>
      </c>
      <c r="K109" s="5">
        <v>0</v>
      </c>
      <c r="L109" s="5">
        <v>0</v>
      </c>
      <c r="M109" s="3" t="s">
        <v>8</v>
      </c>
    </row>
    <row r="110" spans="2:13" ht="60" x14ac:dyDescent="0.25">
      <c r="B110" s="4" t="str">
        <f>VLOOKUP($C110,Sheet1!$A$2:$D$213,4,FALSE)</f>
        <v>Health and Human Resources</v>
      </c>
      <c r="C110" s="3" t="s">
        <v>147</v>
      </c>
      <c r="D110" s="4" t="s">
        <v>238</v>
      </c>
      <c r="E110" s="4" t="s">
        <v>239</v>
      </c>
      <c r="F110" s="4" t="s">
        <v>240</v>
      </c>
      <c r="G110" s="4" t="s">
        <v>241</v>
      </c>
      <c r="H110" s="5">
        <v>0</v>
      </c>
      <c r="I110" s="5">
        <v>750000</v>
      </c>
      <c r="J110" s="5">
        <v>0</v>
      </c>
      <c r="K110" s="5">
        <v>0</v>
      </c>
      <c r="L110" s="5">
        <v>0</v>
      </c>
      <c r="M110" s="3" t="s">
        <v>8</v>
      </c>
    </row>
    <row r="111" spans="2:13" ht="45" x14ac:dyDescent="0.25">
      <c r="B111" s="4" t="str">
        <f>VLOOKUP($C111,Sheet1!$A$2:$D$213,4,FALSE)</f>
        <v>Health and Human Resources</v>
      </c>
      <c r="C111" s="3" t="s">
        <v>147</v>
      </c>
      <c r="D111" s="4" t="s">
        <v>242</v>
      </c>
      <c r="E111" s="4" t="s">
        <v>243</v>
      </c>
      <c r="F111" s="4" t="s">
        <v>244</v>
      </c>
      <c r="G111" s="4" t="s">
        <v>245</v>
      </c>
      <c r="H111" s="5">
        <v>0</v>
      </c>
      <c r="I111" s="5">
        <v>1250000</v>
      </c>
      <c r="J111" s="5">
        <v>0</v>
      </c>
      <c r="K111" s="5">
        <v>0</v>
      </c>
      <c r="L111" s="5">
        <v>0</v>
      </c>
      <c r="M111" s="3" t="s">
        <v>8</v>
      </c>
    </row>
    <row r="112" spans="2:13" ht="45" x14ac:dyDescent="0.25">
      <c r="B112" s="4" t="str">
        <f>VLOOKUP($C112,Sheet1!$A$2:$D$213,4,FALSE)</f>
        <v>Health and Human Resources</v>
      </c>
      <c r="C112" s="3" t="s">
        <v>147</v>
      </c>
      <c r="D112" s="4" t="s">
        <v>246</v>
      </c>
      <c r="E112" s="4" t="s">
        <v>247</v>
      </c>
      <c r="F112" s="4" t="s">
        <v>248</v>
      </c>
      <c r="G112" s="4" t="s">
        <v>249</v>
      </c>
      <c r="H112" s="5">
        <v>0</v>
      </c>
      <c r="I112" s="5">
        <v>5000000</v>
      </c>
      <c r="J112" s="5">
        <v>0</v>
      </c>
      <c r="K112" s="5">
        <v>0</v>
      </c>
      <c r="L112" s="5">
        <v>0</v>
      </c>
      <c r="M112" s="3" t="s">
        <v>8</v>
      </c>
    </row>
    <row r="113" spans="2:13" ht="90" x14ac:dyDescent="0.25">
      <c r="B113" s="4" t="str">
        <f>VLOOKUP($C113,Sheet1!$A$2:$D$213,4,FALSE)</f>
        <v>Health and Human Resources</v>
      </c>
      <c r="C113" s="3" t="s">
        <v>45</v>
      </c>
      <c r="D113" s="4" t="s">
        <v>46</v>
      </c>
      <c r="E113" s="4" t="s">
        <v>5</v>
      </c>
      <c r="F113" s="4" t="s">
        <v>47</v>
      </c>
      <c r="G113" s="4" t="s">
        <v>48</v>
      </c>
      <c r="H113" s="5">
        <v>0</v>
      </c>
      <c r="I113" s="5">
        <v>75000</v>
      </c>
      <c r="J113" s="5">
        <v>75000</v>
      </c>
      <c r="K113" s="5">
        <v>75000</v>
      </c>
      <c r="L113" s="5">
        <v>75000</v>
      </c>
      <c r="M113" s="3" t="s">
        <v>34</v>
      </c>
    </row>
    <row r="114" spans="2:13" ht="30" x14ac:dyDescent="0.25">
      <c r="B114" s="4" t="str">
        <f>VLOOKUP($C114,Sheet1!$A$2:$D$213,4,FALSE)</f>
        <v>Health and Human Resources</v>
      </c>
      <c r="C114" s="3" t="s">
        <v>293</v>
      </c>
      <c r="D114" s="4" t="s">
        <v>294</v>
      </c>
      <c r="E114" s="4" t="s">
        <v>5</v>
      </c>
      <c r="F114" s="4" t="s">
        <v>295</v>
      </c>
      <c r="G114" s="4"/>
      <c r="H114" s="5">
        <v>0</v>
      </c>
      <c r="I114" s="5">
        <v>5500000</v>
      </c>
      <c r="J114" s="5">
        <v>5500000</v>
      </c>
      <c r="K114" s="5">
        <v>5500000</v>
      </c>
      <c r="L114" s="5">
        <v>0</v>
      </c>
      <c r="M114" s="3" t="s">
        <v>34</v>
      </c>
    </row>
    <row r="115" spans="2:13" ht="45" x14ac:dyDescent="0.25">
      <c r="B115" s="4" t="str">
        <f>VLOOKUP($C115,Sheet1!$A$2:$D$213,4,FALSE)</f>
        <v>Health and Human Resources</v>
      </c>
      <c r="C115" s="3" t="s">
        <v>293</v>
      </c>
      <c r="D115" s="4" t="s">
        <v>296</v>
      </c>
      <c r="E115" s="4" t="s">
        <v>5</v>
      </c>
      <c r="F115" s="4" t="s">
        <v>297</v>
      </c>
      <c r="G115" s="4" t="s">
        <v>298</v>
      </c>
      <c r="H115" s="5">
        <v>0</v>
      </c>
      <c r="I115" s="5">
        <v>6000000</v>
      </c>
      <c r="J115" s="5">
        <v>0</v>
      </c>
      <c r="K115" s="5">
        <v>0</v>
      </c>
      <c r="L115" s="5">
        <v>0</v>
      </c>
      <c r="M115" s="3" t="s">
        <v>8</v>
      </c>
    </row>
    <row r="116" spans="2:13" ht="30" x14ac:dyDescent="0.25">
      <c r="B116" s="4" t="str">
        <f>VLOOKUP($C116,Sheet1!$A$2:$D$213,4,FALSE)</f>
        <v>Health and Human Resources</v>
      </c>
      <c r="C116" s="3" t="s">
        <v>293</v>
      </c>
      <c r="D116" s="4" t="s">
        <v>299</v>
      </c>
      <c r="E116" s="4" t="s">
        <v>5</v>
      </c>
      <c r="F116" s="4" t="s">
        <v>299</v>
      </c>
      <c r="G116" s="4"/>
      <c r="H116" s="5">
        <v>0</v>
      </c>
      <c r="I116" s="5">
        <v>270000</v>
      </c>
      <c r="J116" s="5">
        <v>0</v>
      </c>
      <c r="K116" s="5">
        <v>0</v>
      </c>
      <c r="L116" s="5">
        <v>0</v>
      </c>
      <c r="M116" s="3" t="s">
        <v>34</v>
      </c>
    </row>
    <row r="117" spans="2:13" ht="60" x14ac:dyDescent="0.25">
      <c r="B117" s="4" t="str">
        <f>VLOOKUP($C117,Sheet1!$A$2:$D$213,4,FALSE)</f>
        <v>Health and Human Resources</v>
      </c>
      <c r="C117" s="3" t="s">
        <v>293</v>
      </c>
      <c r="D117" s="4" t="s">
        <v>300</v>
      </c>
      <c r="E117" s="4" t="s">
        <v>5</v>
      </c>
      <c r="F117" s="4" t="s">
        <v>301</v>
      </c>
      <c r="G117" s="4"/>
      <c r="H117" s="5">
        <v>0</v>
      </c>
      <c r="I117" s="5">
        <v>3000000</v>
      </c>
      <c r="J117" s="5">
        <v>0</v>
      </c>
      <c r="K117" s="5">
        <v>0</v>
      </c>
      <c r="L117" s="5">
        <v>0</v>
      </c>
      <c r="M117" s="3" t="s">
        <v>34</v>
      </c>
    </row>
    <row r="118" spans="2:13" ht="45" x14ac:dyDescent="0.25">
      <c r="B118" s="4" t="str">
        <f>VLOOKUP($C118,Sheet1!$A$2:$D$213,4,FALSE)</f>
        <v>Health and Human Resources</v>
      </c>
      <c r="C118" s="3" t="s">
        <v>293</v>
      </c>
      <c r="D118" s="4" t="s">
        <v>302</v>
      </c>
      <c r="E118" s="4" t="s">
        <v>5</v>
      </c>
      <c r="F118" s="4" t="s">
        <v>303</v>
      </c>
      <c r="G118" s="4"/>
      <c r="H118" s="5">
        <v>0</v>
      </c>
      <c r="I118" s="5">
        <v>12000000</v>
      </c>
      <c r="J118" s="5">
        <v>12000000</v>
      </c>
      <c r="K118" s="5">
        <v>12000000</v>
      </c>
      <c r="L118" s="5">
        <v>12000000</v>
      </c>
      <c r="M118" s="3" t="s">
        <v>34</v>
      </c>
    </row>
    <row r="119" spans="2:13" ht="30" x14ac:dyDescent="0.25">
      <c r="B119" s="4" t="str">
        <f>VLOOKUP($C119,Sheet1!$A$2:$D$213,4,FALSE)</f>
        <v>Health and Human Resources</v>
      </c>
      <c r="C119" s="3" t="s">
        <v>293</v>
      </c>
      <c r="D119" s="4" t="s">
        <v>304</v>
      </c>
      <c r="E119" s="4" t="s">
        <v>5</v>
      </c>
      <c r="F119" s="4" t="s">
        <v>304</v>
      </c>
      <c r="G119" s="4"/>
      <c r="H119" s="5">
        <v>0</v>
      </c>
      <c r="I119" s="5">
        <v>875000</v>
      </c>
      <c r="J119" s="5">
        <v>0</v>
      </c>
      <c r="K119" s="5">
        <v>0</v>
      </c>
      <c r="L119" s="5">
        <v>0</v>
      </c>
      <c r="M119" s="3" t="s">
        <v>8</v>
      </c>
    </row>
    <row r="120" spans="2:13" ht="60" x14ac:dyDescent="0.25">
      <c r="B120" s="4" t="str">
        <f>VLOOKUP($C120,Sheet1!$A$2:$D$213,4,FALSE)</f>
        <v>Health and Human Resources</v>
      </c>
      <c r="C120" s="3" t="s">
        <v>293</v>
      </c>
      <c r="D120" s="4" t="s">
        <v>305</v>
      </c>
      <c r="E120" s="4" t="s">
        <v>5</v>
      </c>
      <c r="F120" s="4" t="s">
        <v>306</v>
      </c>
      <c r="G120" s="4"/>
      <c r="H120" s="5">
        <v>0</v>
      </c>
      <c r="I120" s="5">
        <v>23000000</v>
      </c>
      <c r="J120" s="5">
        <v>0</v>
      </c>
      <c r="K120" s="5">
        <v>0</v>
      </c>
      <c r="L120" s="5">
        <v>0</v>
      </c>
      <c r="M120" s="3" t="s">
        <v>34</v>
      </c>
    </row>
    <row r="121" spans="2:13" ht="120" x14ac:dyDescent="0.25">
      <c r="B121" s="4" t="str">
        <f>VLOOKUP($C121,Sheet1!$A$2:$D$213,4,FALSE)</f>
        <v>Health and Human Resources</v>
      </c>
      <c r="C121" s="3" t="s">
        <v>293</v>
      </c>
      <c r="D121" s="4" t="s">
        <v>307</v>
      </c>
      <c r="E121" s="4" t="s">
        <v>5</v>
      </c>
      <c r="F121" s="4" t="s">
        <v>308</v>
      </c>
      <c r="G121" s="4"/>
      <c r="H121" s="5">
        <v>0</v>
      </c>
      <c r="I121" s="5">
        <v>10000000</v>
      </c>
      <c r="J121" s="5">
        <v>0</v>
      </c>
      <c r="K121" s="5">
        <v>0</v>
      </c>
      <c r="L121" s="5">
        <v>0</v>
      </c>
      <c r="M121" s="3" t="s">
        <v>34</v>
      </c>
    </row>
    <row r="122" spans="2:13" ht="60" x14ac:dyDescent="0.25">
      <c r="B122" s="4" t="str">
        <f>VLOOKUP($C122,Sheet1!$A$2:$D$213,4,FALSE)</f>
        <v>Health and Human Resources</v>
      </c>
      <c r="C122" s="3" t="s">
        <v>293</v>
      </c>
      <c r="D122" s="4" t="s">
        <v>309</v>
      </c>
      <c r="E122" s="4" t="s">
        <v>5</v>
      </c>
      <c r="F122" s="4" t="s">
        <v>310</v>
      </c>
      <c r="G122" s="4"/>
      <c r="H122" s="5">
        <v>0</v>
      </c>
      <c r="I122" s="5">
        <v>4000000</v>
      </c>
      <c r="J122" s="5">
        <v>0</v>
      </c>
      <c r="K122" s="5">
        <v>0</v>
      </c>
      <c r="L122" s="5">
        <v>0</v>
      </c>
      <c r="M122" s="3" t="s">
        <v>34</v>
      </c>
    </row>
    <row r="123" spans="2:13" ht="30" x14ac:dyDescent="0.25">
      <c r="B123" s="4" t="str">
        <f>VLOOKUP($C123,Sheet1!$A$2:$D$213,4,FALSE)</f>
        <v>Health and Human Resources</v>
      </c>
      <c r="C123" s="3" t="s">
        <v>293</v>
      </c>
      <c r="D123" s="4" t="s">
        <v>311</v>
      </c>
      <c r="E123" s="4" t="s">
        <v>5</v>
      </c>
      <c r="F123" s="4" t="s">
        <v>312</v>
      </c>
      <c r="G123" s="4" t="s">
        <v>313</v>
      </c>
      <c r="H123" s="5">
        <v>0</v>
      </c>
      <c r="I123" s="5">
        <v>3000000</v>
      </c>
      <c r="J123" s="5">
        <v>0</v>
      </c>
      <c r="K123" s="5">
        <v>0</v>
      </c>
      <c r="L123" s="5">
        <v>0</v>
      </c>
      <c r="M123" s="3" t="s">
        <v>34</v>
      </c>
    </row>
    <row r="124" spans="2:13" ht="30" x14ac:dyDescent="0.25">
      <c r="B124" s="4" t="str">
        <f>VLOOKUP($C124,Sheet1!$A$2:$D$213,4,FALSE)</f>
        <v>Health and Human Resources</v>
      </c>
      <c r="C124" s="3" t="s">
        <v>293</v>
      </c>
      <c r="D124" s="4" t="s">
        <v>314</v>
      </c>
      <c r="E124" s="4" t="s">
        <v>5</v>
      </c>
      <c r="F124" s="4" t="s">
        <v>315</v>
      </c>
      <c r="G124" s="4"/>
      <c r="H124" s="5">
        <v>0</v>
      </c>
      <c r="I124" s="5">
        <v>39000000</v>
      </c>
      <c r="J124" s="5">
        <v>0</v>
      </c>
      <c r="K124" s="5">
        <v>0</v>
      </c>
      <c r="L124" s="5">
        <v>0</v>
      </c>
      <c r="M124" s="3" t="s">
        <v>34</v>
      </c>
    </row>
    <row r="125" spans="2:13" ht="90" x14ac:dyDescent="0.25">
      <c r="B125" s="4" t="str">
        <f>VLOOKUP($C125,Sheet1!$A$2:$D$213,4,FALSE)</f>
        <v>Health and Human Resources</v>
      </c>
      <c r="C125" s="3" t="s">
        <v>293</v>
      </c>
      <c r="D125" s="4" t="s">
        <v>316</v>
      </c>
      <c r="E125" s="4" t="s">
        <v>5</v>
      </c>
      <c r="F125" s="4" t="s">
        <v>317</v>
      </c>
      <c r="G125" s="4" t="s">
        <v>318</v>
      </c>
      <c r="H125" s="5">
        <v>0</v>
      </c>
      <c r="I125" s="5">
        <v>500000</v>
      </c>
      <c r="J125" s="5">
        <v>0</v>
      </c>
      <c r="K125" s="5">
        <v>0</v>
      </c>
      <c r="L125" s="5">
        <v>0</v>
      </c>
      <c r="M125" s="3" t="s">
        <v>34</v>
      </c>
    </row>
    <row r="126" spans="2:13" ht="60" x14ac:dyDescent="0.25">
      <c r="B126" s="4" t="str">
        <f>VLOOKUP($C126,Sheet1!$A$2:$D$213,4,FALSE)</f>
        <v>Health and Human Resources</v>
      </c>
      <c r="C126" s="3" t="s">
        <v>293</v>
      </c>
      <c r="D126" s="4" t="s">
        <v>319</v>
      </c>
      <c r="E126" s="4" t="s">
        <v>5</v>
      </c>
      <c r="F126" s="4" t="s">
        <v>320</v>
      </c>
      <c r="G126" s="4"/>
      <c r="H126" s="5">
        <v>0</v>
      </c>
      <c r="I126" s="5">
        <v>750000</v>
      </c>
      <c r="J126" s="5">
        <v>0</v>
      </c>
      <c r="K126" s="5">
        <v>0</v>
      </c>
      <c r="L126" s="5">
        <v>0</v>
      </c>
      <c r="M126" s="3" t="s">
        <v>8</v>
      </c>
    </row>
    <row r="127" spans="2:13" ht="30" x14ac:dyDescent="0.25">
      <c r="B127" s="4" t="str">
        <f>VLOOKUP($C127,Sheet1!$A$2:$D$213,4,FALSE)</f>
        <v>Health and Human Resources</v>
      </c>
      <c r="C127" s="3" t="s">
        <v>293</v>
      </c>
      <c r="D127" s="4" t="s">
        <v>321</v>
      </c>
      <c r="E127" s="4" t="s">
        <v>5</v>
      </c>
      <c r="F127" s="4" t="s">
        <v>322</v>
      </c>
      <c r="G127" s="4"/>
      <c r="H127" s="5">
        <v>0</v>
      </c>
      <c r="I127" s="5">
        <v>190419759</v>
      </c>
      <c r="J127" s="5">
        <v>0</v>
      </c>
      <c r="K127" s="5">
        <v>0</v>
      </c>
      <c r="L127" s="5">
        <v>0</v>
      </c>
      <c r="M127" s="3" t="s">
        <v>8</v>
      </c>
    </row>
    <row r="128" spans="2:13" ht="30" x14ac:dyDescent="0.25">
      <c r="B128" s="4" t="str">
        <f>VLOOKUP($C128,Sheet1!$A$2:$D$213,4,FALSE)</f>
        <v>Health and Human Resources</v>
      </c>
      <c r="C128" s="3" t="s">
        <v>293</v>
      </c>
      <c r="D128" s="4" t="s">
        <v>323</v>
      </c>
      <c r="E128" s="4" t="s">
        <v>5</v>
      </c>
      <c r="F128" s="4" t="s">
        <v>324</v>
      </c>
      <c r="G128" s="4"/>
      <c r="H128" s="5">
        <v>0</v>
      </c>
      <c r="I128" s="5">
        <v>750000</v>
      </c>
      <c r="J128" s="5">
        <v>0</v>
      </c>
      <c r="K128" s="5">
        <v>0</v>
      </c>
      <c r="L128" s="5">
        <v>0</v>
      </c>
      <c r="M128" s="3" t="s">
        <v>8</v>
      </c>
    </row>
    <row r="129" spans="2:13" ht="30" x14ac:dyDescent="0.25">
      <c r="B129" s="4" t="str">
        <f>VLOOKUP($C129,Sheet1!$A$2:$D$213,4,FALSE)</f>
        <v>Health and Human Resources</v>
      </c>
      <c r="C129" s="3" t="s">
        <v>293</v>
      </c>
      <c r="D129" s="4" t="s">
        <v>325</v>
      </c>
      <c r="E129" s="4" t="s">
        <v>326</v>
      </c>
      <c r="F129" s="4" t="s">
        <v>327</v>
      </c>
      <c r="G129" s="4" t="s">
        <v>104</v>
      </c>
      <c r="H129" s="5">
        <v>0</v>
      </c>
      <c r="I129" s="5">
        <v>90218680</v>
      </c>
      <c r="J129" s="5">
        <v>0</v>
      </c>
      <c r="K129" s="5">
        <v>0</v>
      </c>
      <c r="L129" s="5">
        <v>0</v>
      </c>
      <c r="M129" s="3" t="s">
        <v>8</v>
      </c>
    </row>
    <row r="130" spans="2:13" ht="30" x14ac:dyDescent="0.25">
      <c r="B130" s="4" t="str">
        <f>VLOOKUP($C130,Sheet1!$A$2:$D$213,4,FALSE)</f>
        <v>Health and Human Resources</v>
      </c>
      <c r="C130" s="3" t="s">
        <v>293</v>
      </c>
      <c r="D130" s="4" t="s">
        <v>328</v>
      </c>
      <c r="E130" s="4" t="s">
        <v>329</v>
      </c>
      <c r="F130" s="4" t="s">
        <v>330</v>
      </c>
      <c r="G130" s="4" t="s">
        <v>104</v>
      </c>
      <c r="H130" s="5">
        <v>0</v>
      </c>
      <c r="I130" s="5">
        <v>9870267</v>
      </c>
      <c r="J130" s="5">
        <v>0</v>
      </c>
      <c r="K130" s="5">
        <v>0</v>
      </c>
      <c r="L130" s="5">
        <v>0</v>
      </c>
      <c r="M130" s="3" t="s">
        <v>8</v>
      </c>
    </row>
    <row r="131" spans="2:13" ht="30" x14ac:dyDescent="0.25">
      <c r="B131" s="4" t="str">
        <f>VLOOKUP($C131,Sheet1!$A$2:$D$213,4,FALSE)</f>
        <v>Health and Human Resources</v>
      </c>
      <c r="C131" s="3" t="s">
        <v>293</v>
      </c>
      <c r="D131" s="4" t="s">
        <v>331</v>
      </c>
      <c r="E131" s="4" t="s">
        <v>332</v>
      </c>
      <c r="F131" s="4" t="s">
        <v>333</v>
      </c>
      <c r="G131" s="4" t="s">
        <v>104</v>
      </c>
      <c r="H131" s="5">
        <v>0</v>
      </c>
      <c r="I131" s="5">
        <v>15744856</v>
      </c>
      <c r="J131" s="5">
        <v>0</v>
      </c>
      <c r="K131" s="5">
        <v>0</v>
      </c>
      <c r="L131" s="5">
        <v>0</v>
      </c>
      <c r="M131" s="3" t="s">
        <v>8</v>
      </c>
    </row>
    <row r="132" spans="2:13" ht="30" x14ac:dyDescent="0.25">
      <c r="B132" s="4" t="str">
        <f>VLOOKUP($C132,Sheet1!$A$2:$D$213,4,FALSE)</f>
        <v>Health and Human Resources</v>
      </c>
      <c r="C132" s="3" t="s">
        <v>293</v>
      </c>
      <c r="D132" s="4" t="s">
        <v>334</v>
      </c>
      <c r="E132" s="4" t="s">
        <v>335</v>
      </c>
      <c r="F132" s="4" t="s">
        <v>336</v>
      </c>
      <c r="G132" s="4" t="s">
        <v>104</v>
      </c>
      <c r="H132" s="5">
        <v>0</v>
      </c>
      <c r="I132" s="5">
        <v>6231546</v>
      </c>
      <c r="J132" s="5">
        <v>0</v>
      </c>
      <c r="K132" s="5">
        <v>0</v>
      </c>
      <c r="L132" s="5">
        <v>0</v>
      </c>
      <c r="M132" s="3" t="s">
        <v>8</v>
      </c>
    </row>
    <row r="133" spans="2:13" ht="45" x14ac:dyDescent="0.25">
      <c r="B133" s="4" t="str">
        <f>VLOOKUP($C133,Sheet1!$A$2:$D$213,4,FALSE)</f>
        <v>Health and Human Resources</v>
      </c>
      <c r="C133" s="3" t="s">
        <v>293</v>
      </c>
      <c r="D133" s="4" t="s">
        <v>337</v>
      </c>
      <c r="E133" s="4" t="s">
        <v>338</v>
      </c>
      <c r="F133" s="4" t="s">
        <v>339</v>
      </c>
      <c r="G133" s="4" t="s">
        <v>104</v>
      </c>
      <c r="H133" s="5">
        <v>0</v>
      </c>
      <c r="I133" s="5">
        <v>3004484</v>
      </c>
      <c r="J133" s="5">
        <v>0</v>
      </c>
      <c r="K133" s="5">
        <v>0</v>
      </c>
      <c r="L133" s="5">
        <v>0</v>
      </c>
      <c r="M133" s="3" t="s">
        <v>8</v>
      </c>
    </row>
    <row r="134" spans="2:13" ht="30" x14ac:dyDescent="0.25">
      <c r="B134" s="4" t="str">
        <f>VLOOKUP($C134,Sheet1!$A$2:$D$213,4,FALSE)</f>
        <v>Health and Human Resources</v>
      </c>
      <c r="C134" s="3" t="s">
        <v>293</v>
      </c>
      <c r="D134" s="4" t="s">
        <v>334</v>
      </c>
      <c r="E134" s="4" t="s">
        <v>340</v>
      </c>
      <c r="F134" s="4" t="s">
        <v>336</v>
      </c>
      <c r="G134" s="4" t="s">
        <v>104</v>
      </c>
      <c r="H134" s="5">
        <v>0</v>
      </c>
      <c r="I134" s="5">
        <v>2502243</v>
      </c>
      <c r="J134" s="5">
        <v>0</v>
      </c>
      <c r="K134" s="5">
        <v>0</v>
      </c>
      <c r="L134" s="5">
        <v>0</v>
      </c>
      <c r="M134" s="3" t="s">
        <v>8</v>
      </c>
    </row>
    <row r="135" spans="2:13" ht="30" x14ac:dyDescent="0.25">
      <c r="B135" s="4" t="str">
        <f>VLOOKUP($C135,Sheet1!$A$2:$D$213,4,FALSE)</f>
        <v>Health and Human Resources</v>
      </c>
      <c r="C135" s="3" t="s">
        <v>293</v>
      </c>
      <c r="D135" s="4" t="s">
        <v>341</v>
      </c>
      <c r="E135" s="4" t="s">
        <v>342</v>
      </c>
      <c r="F135" s="4" t="s">
        <v>343</v>
      </c>
      <c r="G135" s="4" t="s">
        <v>104</v>
      </c>
      <c r="H135" s="5">
        <v>0</v>
      </c>
      <c r="I135" s="5">
        <v>4148215</v>
      </c>
      <c r="J135" s="5">
        <v>7534513</v>
      </c>
      <c r="K135" s="5">
        <v>7534512</v>
      </c>
      <c r="L135" s="5">
        <v>0</v>
      </c>
      <c r="M135" s="3" t="s">
        <v>8</v>
      </c>
    </row>
    <row r="136" spans="2:13" ht="45" x14ac:dyDescent="0.25">
      <c r="B136" s="4" t="str">
        <f>VLOOKUP($C136,Sheet1!$A$2:$D$213,4,FALSE)</f>
        <v>Health and Human Resources</v>
      </c>
      <c r="C136" s="3" t="s">
        <v>293</v>
      </c>
      <c r="D136" s="4" t="s">
        <v>344</v>
      </c>
      <c r="E136" s="4" t="s">
        <v>345</v>
      </c>
      <c r="F136" s="4" t="s">
        <v>346</v>
      </c>
      <c r="G136" s="4" t="s">
        <v>104</v>
      </c>
      <c r="H136" s="5">
        <v>0</v>
      </c>
      <c r="I136" s="5">
        <v>10000000</v>
      </c>
      <c r="J136" s="5">
        <v>0</v>
      </c>
      <c r="K136" s="5">
        <v>0</v>
      </c>
      <c r="L136" s="5">
        <v>0</v>
      </c>
      <c r="M136" s="3" t="s">
        <v>8</v>
      </c>
    </row>
    <row r="137" spans="2:13" ht="90" x14ac:dyDescent="0.25">
      <c r="B137" s="4" t="str">
        <f>VLOOKUP($C137,Sheet1!$A$2:$D$213,4,FALSE)</f>
        <v>Health and Human Resources</v>
      </c>
      <c r="C137" s="3" t="s">
        <v>126</v>
      </c>
      <c r="D137" s="4" t="s">
        <v>127</v>
      </c>
      <c r="E137" s="4" t="s">
        <v>5</v>
      </c>
      <c r="F137" s="4" t="s">
        <v>128</v>
      </c>
      <c r="G137" s="4" t="s">
        <v>129</v>
      </c>
      <c r="H137" s="5">
        <v>0</v>
      </c>
      <c r="I137" s="5">
        <v>1000000</v>
      </c>
      <c r="J137" s="5">
        <v>1000000</v>
      </c>
      <c r="K137" s="5">
        <v>1000000</v>
      </c>
      <c r="L137" s="5">
        <v>500000</v>
      </c>
      <c r="M137" s="3" t="s">
        <v>8</v>
      </c>
    </row>
    <row r="138" spans="2:13" ht="75" x14ac:dyDescent="0.25">
      <c r="B138" s="4" t="str">
        <f>VLOOKUP($C138,Sheet1!$A$2:$D$213,4,FALSE)</f>
        <v>Health and Human Resources</v>
      </c>
      <c r="C138" s="3" t="s">
        <v>126</v>
      </c>
      <c r="D138" s="4" t="s">
        <v>130</v>
      </c>
      <c r="E138" s="4" t="s">
        <v>5</v>
      </c>
      <c r="F138" s="4" t="s">
        <v>131</v>
      </c>
      <c r="G138" s="4" t="s">
        <v>132</v>
      </c>
      <c r="H138" s="5">
        <v>0</v>
      </c>
      <c r="I138" s="5">
        <v>2200000</v>
      </c>
      <c r="J138" s="5">
        <v>2200000</v>
      </c>
      <c r="K138" s="5">
        <v>2200000</v>
      </c>
      <c r="L138" s="5">
        <v>500000</v>
      </c>
      <c r="M138" s="3" t="s">
        <v>8</v>
      </c>
    </row>
    <row r="139" spans="2:13" ht="75" x14ac:dyDescent="0.25">
      <c r="B139" s="4" t="str">
        <f>VLOOKUP($C139,Sheet1!$A$2:$D$213,4,FALSE)</f>
        <v>Public Safety and Homeland Security</v>
      </c>
      <c r="C139" s="3" t="s">
        <v>351</v>
      </c>
      <c r="D139" s="4" t="s">
        <v>352</v>
      </c>
      <c r="E139" s="4" t="s">
        <v>353</v>
      </c>
      <c r="F139" s="4" t="s">
        <v>354</v>
      </c>
      <c r="G139" s="4"/>
      <c r="H139" s="5">
        <v>0</v>
      </c>
      <c r="I139" s="5">
        <v>2297623</v>
      </c>
      <c r="J139" s="5">
        <v>0</v>
      </c>
      <c r="K139" s="5">
        <v>0</v>
      </c>
      <c r="L139" s="5">
        <v>0</v>
      </c>
      <c r="M139" s="3" t="s">
        <v>8</v>
      </c>
    </row>
    <row r="140" spans="2:13" ht="45" x14ac:dyDescent="0.25">
      <c r="B140" s="4" t="str">
        <f>VLOOKUP($C140,Sheet1!$A$2:$D$213,4,FALSE)</f>
        <v>Transportation</v>
      </c>
      <c r="C140" s="3" t="s">
        <v>485</v>
      </c>
      <c r="D140" s="4" t="s">
        <v>486</v>
      </c>
      <c r="E140" s="4" t="s">
        <v>144</v>
      </c>
      <c r="F140" s="4" t="s">
        <v>487</v>
      </c>
      <c r="G140" s="4" t="s">
        <v>488</v>
      </c>
      <c r="H140" s="5">
        <v>0</v>
      </c>
      <c r="I140" s="5">
        <v>2386000</v>
      </c>
      <c r="J140" s="5">
        <v>0</v>
      </c>
      <c r="K140" s="5">
        <v>0</v>
      </c>
      <c r="L140" s="5">
        <v>0</v>
      </c>
      <c r="M140" s="3" t="s">
        <v>8</v>
      </c>
    </row>
    <row r="141" spans="2:13" ht="60" x14ac:dyDescent="0.25">
      <c r="B141" s="4" t="str">
        <f>VLOOKUP($C141,Sheet1!$A$2:$D$213,4,FALSE)</f>
        <v>Veterans and Defense Affairs</v>
      </c>
      <c r="C141" s="3" t="s">
        <v>375</v>
      </c>
      <c r="D141" s="4" t="s">
        <v>376</v>
      </c>
      <c r="E141" s="4" t="s">
        <v>5</v>
      </c>
      <c r="F141" s="4" t="s">
        <v>377</v>
      </c>
      <c r="G141" s="4" t="s">
        <v>378</v>
      </c>
      <c r="H141" s="5">
        <v>0</v>
      </c>
      <c r="I141" s="5">
        <v>689316</v>
      </c>
      <c r="J141" s="5">
        <v>689316</v>
      </c>
      <c r="K141" s="5">
        <v>689316</v>
      </c>
      <c r="L141" s="5">
        <v>689316</v>
      </c>
      <c r="M141" s="3" t="s">
        <v>34</v>
      </c>
    </row>
    <row r="142" spans="2:13" ht="30" x14ac:dyDescent="0.25">
      <c r="B142" s="4" t="str">
        <f>VLOOKUP($C142,Sheet1!$A$2:$D$213,4,FALSE)</f>
        <v>Veterans and Defense Affairs</v>
      </c>
      <c r="C142" s="3" t="s">
        <v>375</v>
      </c>
      <c r="D142" s="4" t="s">
        <v>379</v>
      </c>
      <c r="E142" s="4" t="s">
        <v>5</v>
      </c>
      <c r="F142" s="4" t="s">
        <v>380</v>
      </c>
      <c r="G142" s="4" t="s">
        <v>381</v>
      </c>
      <c r="H142" s="5">
        <v>0</v>
      </c>
      <c r="I142" s="5">
        <v>350000</v>
      </c>
      <c r="J142" s="5">
        <v>0</v>
      </c>
      <c r="K142" s="5">
        <v>0</v>
      </c>
      <c r="L142" s="5">
        <v>0</v>
      </c>
      <c r="M142" s="3" t="s">
        <v>8</v>
      </c>
    </row>
    <row r="143" spans="2:13" ht="30" x14ac:dyDescent="0.25">
      <c r="B143" s="4" t="str">
        <f>VLOOKUP($C143,Sheet1!$A$2:$D$213,4,FALSE)</f>
        <v>Veterans and Defense Affairs</v>
      </c>
      <c r="C143" s="3" t="s">
        <v>375</v>
      </c>
      <c r="D143" s="4" t="s">
        <v>382</v>
      </c>
      <c r="E143" s="4" t="s">
        <v>5</v>
      </c>
      <c r="F143" s="4" t="s">
        <v>383</v>
      </c>
      <c r="G143" s="4"/>
      <c r="H143" s="5">
        <v>0</v>
      </c>
      <c r="I143" s="5">
        <v>500000</v>
      </c>
      <c r="J143" s="5">
        <v>0</v>
      </c>
      <c r="K143" s="5">
        <v>0</v>
      </c>
      <c r="L143" s="5">
        <v>0</v>
      </c>
      <c r="M143" s="3" t="s">
        <v>8</v>
      </c>
    </row>
    <row r="144" spans="2:13" ht="75" x14ac:dyDescent="0.25">
      <c r="B144" s="4" t="str">
        <f>VLOOKUP($C144,Sheet1!$A$2:$D$213,4,FALSE)</f>
        <v>Veterans and Defense Affairs</v>
      </c>
      <c r="C144" s="3" t="s">
        <v>375</v>
      </c>
      <c r="D144" s="4" t="s">
        <v>384</v>
      </c>
      <c r="E144" s="4" t="s">
        <v>5</v>
      </c>
      <c r="F144" s="4" t="s">
        <v>385</v>
      </c>
      <c r="G144" s="4" t="s">
        <v>386</v>
      </c>
      <c r="H144" s="5">
        <v>0</v>
      </c>
      <c r="I144" s="5">
        <v>200000</v>
      </c>
      <c r="J144" s="5">
        <v>0</v>
      </c>
      <c r="K144" s="5">
        <v>0</v>
      </c>
      <c r="L144" s="5">
        <v>250000</v>
      </c>
      <c r="M144" s="3" t="s">
        <v>8</v>
      </c>
    </row>
    <row r="145" spans="2:13" ht="75" x14ac:dyDescent="0.25">
      <c r="B145" s="4" t="str">
        <f>VLOOKUP($C145,Sheet1!$A$2:$D$213,4,FALSE)</f>
        <v>Veterans and Defense Affairs</v>
      </c>
      <c r="C145" s="3" t="s">
        <v>375</v>
      </c>
      <c r="D145" s="4" t="s">
        <v>387</v>
      </c>
      <c r="E145" s="4" t="s">
        <v>5</v>
      </c>
      <c r="F145" s="4" t="s">
        <v>388</v>
      </c>
      <c r="G145" s="4" t="s">
        <v>386</v>
      </c>
      <c r="H145" s="5">
        <v>0</v>
      </c>
      <c r="I145" s="5">
        <v>144000</v>
      </c>
      <c r="J145" s="5">
        <v>144000</v>
      </c>
      <c r="K145" s="5">
        <v>144000</v>
      </c>
      <c r="L145" s="5">
        <v>144000</v>
      </c>
      <c r="M145" s="3" t="s">
        <v>34</v>
      </c>
    </row>
    <row r="146" spans="2:13" ht="45" x14ac:dyDescent="0.25">
      <c r="B146" s="4" t="str">
        <f>VLOOKUP($C146,Sheet1!$A$2:$D$213,4,FALSE)</f>
        <v>Veterans and Defense Affairs</v>
      </c>
      <c r="C146" s="3" t="s">
        <v>375</v>
      </c>
      <c r="D146" s="4" t="s">
        <v>389</v>
      </c>
      <c r="E146" s="4" t="s">
        <v>5</v>
      </c>
      <c r="F146" s="4" t="s">
        <v>390</v>
      </c>
      <c r="G146" s="4"/>
      <c r="H146" s="5">
        <v>0</v>
      </c>
      <c r="I146" s="5">
        <v>30000</v>
      </c>
      <c r="J146" s="5">
        <v>0</v>
      </c>
      <c r="K146" s="5">
        <v>0</v>
      </c>
      <c r="L146" s="5">
        <v>0</v>
      </c>
      <c r="M146" s="3" t="s">
        <v>8</v>
      </c>
    </row>
    <row r="147" spans="2:13" ht="30" x14ac:dyDescent="0.25">
      <c r="B147" s="4" t="str">
        <f>VLOOKUP($C147,Sheet1!$A$2:$D$213,4,FALSE)</f>
        <v>Veterans and Defense Affairs</v>
      </c>
      <c r="C147" s="3" t="s">
        <v>375</v>
      </c>
      <c r="D147" s="4" t="s">
        <v>391</v>
      </c>
      <c r="E147" s="4" t="s">
        <v>5</v>
      </c>
      <c r="F147" s="4" t="s">
        <v>392</v>
      </c>
      <c r="G147" s="4" t="s">
        <v>393</v>
      </c>
      <c r="H147" s="5">
        <v>0</v>
      </c>
      <c r="I147" s="5">
        <v>20000</v>
      </c>
      <c r="J147" s="5">
        <v>0</v>
      </c>
      <c r="K147" s="5">
        <v>0</v>
      </c>
      <c r="L147" s="5">
        <v>0</v>
      </c>
      <c r="M147" s="3" t="s">
        <v>8</v>
      </c>
    </row>
    <row r="148" spans="2:13" ht="30" x14ac:dyDescent="0.25">
      <c r="B148" s="4" t="str">
        <f>VLOOKUP($C148,Sheet1!$A$2:$D$213,4,FALSE)</f>
        <v>Veterans and Defense Affairs</v>
      </c>
      <c r="C148" s="3" t="s">
        <v>375</v>
      </c>
      <c r="D148" s="4" t="s">
        <v>394</v>
      </c>
      <c r="E148" s="4" t="s">
        <v>5</v>
      </c>
      <c r="F148" s="4" t="s">
        <v>395</v>
      </c>
      <c r="G148" s="4" t="s">
        <v>393</v>
      </c>
      <c r="H148" s="5">
        <v>0</v>
      </c>
      <c r="I148" s="5">
        <v>2300000</v>
      </c>
      <c r="J148" s="5">
        <v>0</v>
      </c>
      <c r="K148" s="5">
        <v>0</v>
      </c>
      <c r="L148" s="5">
        <v>0</v>
      </c>
      <c r="M148" s="3" t="s">
        <v>8</v>
      </c>
    </row>
    <row r="149" spans="2:13" ht="45" x14ac:dyDescent="0.25">
      <c r="B149" s="4" t="str">
        <f>VLOOKUP($C149,Sheet1!$A$2:$D$213,4,FALSE)</f>
        <v>Veterans and Defense Affairs</v>
      </c>
      <c r="C149" s="3" t="s">
        <v>375</v>
      </c>
      <c r="D149" s="4" t="s">
        <v>396</v>
      </c>
      <c r="E149" s="4" t="s">
        <v>5</v>
      </c>
      <c r="F149" s="4" t="s">
        <v>397</v>
      </c>
      <c r="G149" s="4" t="s">
        <v>398</v>
      </c>
      <c r="H149" s="5">
        <v>0</v>
      </c>
      <c r="I149" s="5">
        <v>200000</v>
      </c>
      <c r="J149" s="5">
        <v>0</v>
      </c>
      <c r="K149" s="5">
        <v>0</v>
      </c>
      <c r="L149" s="5">
        <v>0</v>
      </c>
      <c r="M149" s="3" t="s">
        <v>8</v>
      </c>
    </row>
    <row r="150" spans="2:13" ht="30" x14ac:dyDescent="0.25">
      <c r="B150" s="4" t="str">
        <f>VLOOKUP($C150,Sheet1!$A$2:$D$213,4,FALSE)</f>
        <v>Veterans and Defense Affairs</v>
      </c>
      <c r="C150" s="3" t="s">
        <v>375</v>
      </c>
      <c r="D150" s="4" t="s">
        <v>399</v>
      </c>
      <c r="E150" s="4" t="s">
        <v>5</v>
      </c>
      <c r="F150" s="4" t="s">
        <v>400</v>
      </c>
      <c r="G150" s="4" t="s">
        <v>401</v>
      </c>
      <c r="H150" s="5">
        <v>0</v>
      </c>
      <c r="I150" s="5">
        <v>509000</v>
      </c>
      <c r="J150" s="5">
        <v>0</v>
      </c>
      <c r="K150" s="5">
        <v>0</v>
      </c>
      <c r="L150" s="5">
        <v>0</v>
      </c>
      <c r="M150" s="3" t="s">
        <v>8</v>
      </c>
    </row>
    <row r="151" spans="2:13" ht="60" x14ac:dyDescent="0.25">
      <c r="B151" s="4" t="str">
        <f>VLOOKUP($C151,Sheet1!$A$2:$D$213,4,FALSE)</f>
        <v>Veterans and Defense Affairs</v>
      </c>
      <c r="C151" s="3" t="s">
        <v>375</v>
      </c>
      <c r="D151" s="4" t="s">
        <v>402</v>
      </c>
      <c r="E151" s="4" t="s">
        <v>5</v>
      </c>
      <c r="F151" s="4" t="s">
        <v>403</v>
      </c>
      <c r="G151" s="4" t="s">
        <v>393</v>
      </c>
      <c r="H151" s="5">
        <v>0</v>
      </c>
      <c r="I151" s="5">
        <v>650000</v>
      </c>
      <c r="J151" s="5">
        <v>0</v>
      </c>
      <c r="K151" s="5">
        <v>0</v>
      </c>
      <c r="L151" s="5">
        <v>0</v>
      </c>
      <c r="M151" s="3" t="s">
        <v>8</v>
      </c>
    </row>
    <row r="152" spans="2:13" ht="60" x14ac:dyDescent="0.25">
      <c r="B152" s="4" t="str">
        <f>VLOOKUP($C152,Sheet1!$A$2:$D$213,4,FALSE)</f>
        <v>Veterans and Defense Affairs</v>
      </c>
      <c r="C152" s="3" t="s">
        <v>375</v>
      </c>
      <c r="D152" s="4" t="s">
        <v>404</v>
      </c>
      <c r="E152" s="4" t="s">
        <v>5</v>
      </c>
      <c r="F152" s="4" t="s">
        <v>405</v>
      </c>
      <c r="G152" s="4" t="s">
        <v>406</v>
      </c>
      <c r="H152" s="5">
        <v>0</v>
      </c>
      <c r="I152" s="5">
        <v>292500</v>
      </c>
      <c r="J152" s="5">
        <v>0</v>
      </c>
      <c r="K152" s="5">
        <v>0</v>
      </c>
      <c r="L152" s="5">
        <v>0</v>
      </c>
      <c r="M152" s="3" t="s">
        <v>8</v>
      </c>
    </row>
    <row r="153" spans="2:13" ht="60" x14ac:dyDescent="0.25">
      <c r="B153" s="4" t="str">
        <f>VLOOKUP($C153,Sheet1!$A$2:$D$213,4,FALSE)</f>
        <v>Veterans and Defense Affairs</v>
      </c>
      <c r="C153" s="3" t="s">
        <v>375</v>
      </c>
      <c r="D153" s="4" t="s">
        <v>407</v>
      </c>
      <c r="E153" s="4" t="s">
        <v>5</v>
      </c>
      <c r="F153" s="4" t="s">
        <v>408</v>
      </c>
      <c r="G153" s="4" t="s">
        <v>406</v>
      </c>
      <c r="H153" s="5">
        <v>0</v>
      </c>
      <c r="I153" s="5">
        <v>897000</v>
      </c>
      <c r="J153" s="5">
        <v>0</v>
      </c>
      <c r="K153" s="5">
        <v>0</v>
      </c>
      <c r="L153" s="5">
        <v>0</v>
      </c>
      <c r="M153" s="3" t="s">
        <v>8</v>
      </c>
    </row>
    <row r="154" spans="2:13" ht="30" x14ac:dyDescent="0.25">
      <c r="B154" s="4" t="str">
        <f>VLOOKUP($C154,Sheet1!$A$2:$D$213,4,FALSE)</f>
        <v>Veterans and Defense Affairs</v>
      </c>
      <c r="C154" s="3" t="s">
        <v>375</v>
      </c>
      <c r="D154" s="4" t="s">
        <v>409</v>
      </c>
      <c r="E154" s="4" t="s">
        <v>5</v>
      </c>
      <c r="F154" s="4" t="s">
        <v>410</v>
      </c>
      <c r="G154" s="4" t="s">
        <v>393</v>
      </c>
      <c r="H154" s="5">
        <v>0</v>
      </c>
      <c r="I154" s="5">
        <v>250000</v>
      </c>
      <c r="J154" s="5">
        <v>0</v>
      </c>
      <c r="K154" s="5">
        <v>0</v>
      </c>
      <c r="L154" s="5">
        <v>0</v>
      </c>
      <c r="M154" s="3" t="s">
        <v>8</v>
      </c>
    </row>
    <row r="155" spans="2:13" ht="30" x14ac:dyDescent="0.25">
      <c r="B155" s="4" t="str">
        <f>VLOOKUP($C155,Sheet1!$A$2:$D$213,4,FALSE)</f>
        <v>Veterans and Defense Affairs</v>
      </c>
      <c r="C155" s="3" t="s">
        <v>375</v>
      </c>
      <c r="D155" s="4" t="s">
        <v>411</v>
      </c>
      <c r="E155" s="4" t="s">
        <v>5</v>
      </c>
      <c r="F155" s="4" t="s">
        <v>412</v>
      </c>
      <c r="G155" s="4" t="s">
        <v>393</v>
      </c>
      <c r="H155" s="5">
        <v>0</v>
      </c>
      <c r="I155" s="5">
        <v>800000</v>
      </c>
      <c r="J155" s="5">
        <v>0</v>
      </c>
      <c r="K155" s="5">
        <v>0</v>
      </c>
      <c r="L155" s="5">
        <v>0</v>
      </c>
      <c r="M155" s="3" t="s">
        <v>8</v>
      </c>
    </row>
    <row r="156" spans="2:13" ht="45" x14ac:dyDescent="0.25">
      <c r="B156" s="4" t="str">
        <f>VLOOKUP($C156,Sheet1!$A$2:$D$213,4,FALSE)</f>
        <v>Veterans and Defense Affairs</v>
      </c>
      <c r="C156" s="3" t="s">
        <v>375</v>
      </c>
      <c r="D156" s="4" t="s">
        <v>413</v>
      </c>
      <c r="E156" s="4" t="s">
        <v>366</v>
      </c>
      <c r="F156" s="4" t="s">
        <v>414</v>
      </c>
      <c r="G156" s="4"/>
      <c r="H156" s="5">
        <v>0</v>
      </c>
      <c r="I156" s="5">
        <v>73908000</v>
      </c>
      <c r="J156" s="5">
        <v>0</v>
      </c>
      <c r="K156" s="5">
        <v>0</v>
      </c>
      <c r="L156" s="5">
        <v>0</v>
      </c>
      <c r="M156" s="3" t="s">
        <v>8</v>
      </c>
    </row>
    <row r="157" spans="2:13" ht="45" x14ac:dyDescent="0.25">
      <c r="B157" s="4" t="str">
        <f>VLOOKUP($C157,Sheet1!$A$2:$D$213,4,FALSE)</f>
        <v>Veterans and Defense Affairs</v>
      </c>
      <c r="C157" s="3" t="s">
        <v>375</v>
      </c>
      <c r="D157" s="4" t="s">
        <v>415</v>
      </c>
      <c r="E157" s="4" t="s">
        <v>366</v>
      </c>
      <c r="F157" s="4" t="s">
        <v>416</v>
      </c>
      <c r="G157" s="4" t="s">
        <v>417</v>
      </c>
      <c r="H157" s="5">
        <v>0</v>
      </c>
      <c r="I157" s="5">
        <v>16500000</v>
      </c>
      <c r="J157" s="5">
        <v>0</v>
      </c>
      <c r="K157" s="5">
        <v>0</v>
      </c>
      <c r="L157" s="5">
        <v>0</v>
      </c>
      <c r="M157" s="3" t="s">
        <v>8</v>
      </c>
    </row>
    <row r="158" spans="2:13" ht="60" x14ac:dyDescent="0.25">
      <c r="B158" s="4" t="str">
        <f>VLOOKUP($C158,Sheet1!$A$2:$D$213,4,FALSE)</f>
        <v>Veterans and Defense Affairs</v>
      </c>
      <c r="C158" s="3" t="s">
        <v>375</v>
      </c>
      <c r="D158" s="4" t="s">
        <v>418</v>
      </c>
      <c r="E158" s="4" t="s">
        <v>366</v>
      </c>
      <c r="F158" s="4" t="s">
        <v>419</v>
      </c>
      <c r="G158" s="4"/>
      <c r="H158" s="5">
        <v>0</v>
      </c>
      <c r="I158" s="5">
        <v>3350000</v>
      </c>
      <c r="J158" s="5">
        <v>0</v>
      </c>
      <c r="K158" s="5">
        <v>0</v>
      </c>
      <c r="L158" s="5">
        <v>0</v>
      </c>
      <c r="M158" s="3" t="s">
        <v>8</v>
      </c>
    </row>
    <row r="159" spans="2:13" ht="30" x14ac:dyDescent="0.25">
      <c r="B159" s="4" t="str">
        <f>VLOOKUP($C159,Sheet1!$A$2:$D$213,4,FALSE)</f>
        <v>Veterans and Defense Affairs</v>
      </c>
      <c r="C159" s="3" t="s">
        <v>375</v>
      </c>
      <c r="D159" s="4" t="s">
        <v>420</v>
      </c>
      <c r="E159" s="4" t="s">
        <v>366</v>
      </c>
      <c r="F159" s="4" t="s">
        <v>421</v>
      </c>
      <c r="G159" s="4"/>
      <c r="H159" s="5">
        <v>0</v>
      </c>
      <c r="I159" s="5">
        <v>119000000</v>
      </c>
      <c r="J159" s="5">
        <v>0</v>
      </c>
      <c r="K159" s="5">
        <v>0</v>
      </c>
      <c r="L159" s="5">
        <v>0</v>
      </c>
      <c r="M159" s="3" t="s">
        <v>8</v>
      </c>
    </row>
    <row r="160" spans="2:13" ht="60" x14ac:dyDescent="0.25">
      <c r="B160" s="4" t="str">
        <f>VLOOKUP($C160,Sheet1!$A$2:$D$213,4,FALSE)</f>
        <v>Veterans and Defense Affairs</v>
      </c>
      <c r="C160" s="3" t="s">
        <v>375</v>
      </c>
      <c r="D160" s="4" t="s">
        <v>422</v>
      </c>
      <c r="E160" s="4" t="s">
        <v>366</v>
      </c>
      <c r="F160" s="4" t="s">
        <v>423</v>
      </c>
      <c r="G160" s="4" t="s">
        <v>417</v>
      </c>
      <c r="H160" s="5">
        <v>0</v>
      </c>
      <c r="I160" s="5">
        <v>567600000</v>
      </c>
      <c r="J160" s="5">
        <v>0</v>
      </c>
      <c r="K160" s="5">
        <v>0</v>
      </c>
      <c r="L160" s="5">
        <v>0</v>
      </c>
      <c r="M160" s="3" t="s">
        <v>8</v>
      </c>
    </row>
    <row r="161" spans="2:13" ht="30" x14ac:dyDescent="0.25">
      <c r="B161" s="4" t="str">
        <f>VLOOKUP($C161,Sheet1!$A$2:$D$213,4,FALSE)</f>
        <v>Veterans and Defense Affairs</v>
      </c>
      <c r="C161" s="3" t="s">
        <v>375</v>
      </c>
      <c r="D161" s="4" t="s">
        <v>424</v>
      </c>
      <c r="E161" s="4" t="s">
        <v>366</v>
      </c>
      <c r="F161" s="4" t="s">
        <v>425</v>
      </c>
      <c r="G161" s="4"/>
      <c r="H161" s="5">
        <v>0</v>
      </c>
      <c r="I161" s="5">
        <v>22500000</v>
      </c>
      <c r="J161" s="5">
        <v>0</v>
      </c>
      <c r="K161" s="5">
        <v>0</v>
      </c>
      <c r="L161" s="5">
        <v>0</v>
      </c>
      <c r="M161" s="3" t="s">
        <v>8</v>
      </c>
    </row>
    <row r="162" spans="2:13" ht="45" x14ac:dyDescent="0.25">
      <c r="B162" s="4" t="str">
        <f>VLOOKUP($C162,Sheet1!$A$2:$D$213,4,FALSE)</f>
        <v>Veterans and Defense Affairs</v>
      </c>
      <c r="C162" s="3" t="s">
        <v>375</v>
      </c>
      <c r="D162" s="4" t="s">
        <v>426</v>
      </c>
      <c r="E162" s="4" t="s">
        <v>366</v>
      </c>
      <c r="F162" s="4" t="s">
        <v>427</v>
      </c>
      <c r="G162" s="4"/>
      <c r="H162" s="5">
        <v>0</v>
      </c>
      <c r="I162" s="5">
        <v>3640000</v>
      </c>
      <c r="J162" s="5">
        <v>0</v>
      </c>
      <c r="K162" s="5">
        <v>0</v>
      </c>
      <c r="L162" s="5">
        <v>0</v>
      </c>
      <c r="M162" s="3" t="s">
        <v>8</v>
      </c>
    </row>
    <row r="163" spans="2:13" ht="30" x14ac:dyDescent="0.25">
      <c r="B163" s="4" t="str">
        <f>VLOOKUP($C163,Sheet1!$A$2:$D$213,4,FALSE)</f>
        <v>Veterans and Defense Affairs</v>
      </c>
      <c r="C163" s="3" t="s">
        <v>375</v>
      </c>
      <c r="D163" s="4" t="s">
        <v>428</v>
      </c>
      <c r="E163" s="4" t="s">
        <v>366</v>
      </c>
      <c r="F163" s="4" t="s">
        <v>429</v>
      </c>
      <c r="G163" s="4"/>
      <c r="H163" s="5">
        <v>0</v>
      </c>
      <c r="I163" s="5">
        <v>1837500</v>
      </c>
      <c r="J163" s="5">
        <v>0</v>
      </c>
      <c r="K163" s="5">
        <v>0</v>
      </c>
      <c r="L163" s="5">
        <v>0</v>
      </c>
      <c r="M163" s="3" t="s">
        <v>8</v>
      </c>
    </row>
    <row r="164" spans="2:13" ht="30" x14ac:dyDescent="0.25">
      <c r="B164" s="4" t="str">
        <f>VLOOKUP($C164,Sheet1!$A$2:$D$213,4,FALSE)</f>
        <v>Veterans and Defense Affairs</v>
      </c>
      <c r="C164" s="3" t="s">
        <v>375</v>
      </c>
      <c r="D164" s="4" t="s">
        <v>430</v>
      </c>
      <c r="E164" s="4" t="s">
        <v>366</v>
      </c>
      <c r="F164" s="4" t="s">
        <v>431</v>
      </c>
      <c r="G164" s="4"/>
      <c r="H164" s="5">
        <v>0</v>
      </c>
      <c r="I164" s="5">
        <v>9024000</v>
      </c>
      <c r="J164" s="5">
        <v>0</v>
      </c>
      <c r="K164" s="5">
        <v>0</v>
      </c>
      <c r="L164" s="5">
        <v>0</v>
      </c>
      <c r="M164" s="3" t="s">
        <v>8</v>
      </c>
    </row>
    <row r="165" spans="2:13" ht="45" x14ac:dyDescent="0.25">
      <c r="B165" s="4" t="str">
        <f>VLOOKUP($C165,Sheet1!$A$2:$D$213,4,FALSE)</f>
        <v>Veterans and Defense Affairs</v>
      </c>
      <c r="C165" s="3" t="s">
        <v>375</v>
      </c>
      <c r="D165" s="4" t="s">
        <v>432</v>
      </c>
      <c r="E165" s="4" t="s">
        <v>366</v>
      </c>
      <c r="F165" s="4" t="s">
        <v>433</v>
      </c>
      <c r="G165" s="4"/>
      <c r="H165" s="5">
        <v>0</v>
      </c>
      <c r="I165" s="5">
        <v>5320000</v>
      </c>
      <c r="J165" s="5">
        <v>0</v>
      </c>
      <c r="K165" s="5">
        <v>0</v>
      </c>
      <c r="L165" s="5">
        <v>0</v>
      </c>
      <c r="M165" s="3" t="s">
        <v>8</v>
      </c>
    </row>
    <row r="166" spans="2:13" ht="60" x14ac:dyDescent="0.25">
      <c r="B166" s="4" t="str">
        <f>VLOOKUP($C166,Sheet1!$A$2:$D$213,4,FALSE)</f>
        <v>Veterans and Defense Affairs</v>
      </c>
      <c r="C166" s="3" t="s">
        <v>375</v>
      </c>
      <c r="D166" s="4" t="s">
        <v>434</v>
      </c>
      <c r="E166" s="4" t="s">
        <v>366</v>
      </c>
      <c r="F166" s="4" t="s">
        <v>435</v>
      </c>
      <c r="G166" s="4" t="s">
        <v>417</v>
      </c>
      <c r="H166" s="5">
        <v>0</v>
      </c>
      <c r="I166" s="5">
        <v>2238500</v>
      </c>
      <c r="J166" s="5">
        <v>0</v>
      </c>
      <c r="K166" s="5">
        <v>0</v>
      </c>
      <c r="L166" s="5">
        <v>0</v>
      </c>
      <c r="M166" s="3" t="s">
        <v>8</v>
      </c>
    </row>
    <row r="167" spans="2:13" ht="30" x14ac:dyDescent="0.25">
      <c r="B167" s="4" t="str">
        <f>VLOOKUP($C167,Sheet1!$A$2:$D$213,4,FALSE)</f>
        <v>Veterans and Defense Affairs</v>
      </c>
      <c r="C167" s="3" t="s">
        <v>375</v>
      </c>
      <c r="D167" s="4" t="s">
        <v>436</v>
      </c>
      <c r="E167" s="4" t="s">
        <v>366</v>
      </c>
      <c r="F167" s="4" t="s">
        <v>437</v>
      </c>
      <c r="G167" s="4"/>
      <c r="H167" s="5">
        <v>0</v>
      </c>
      <c r="I167" s="5">
        <v>37500000</v>
      </c>
      <c r="J167" s="5">
        <v>0</v>
      </c>
      <c r="K167" s="5">
        <v>0</v>
      </c>
      <c r="L167" s="5">
        <v>0</v>
      </c>
      <c r="M167" s="3" t="s">
        <v>8</v>
      </c>
    </row>
    <row r="168" spans="2:13" ht="60" x14ac:dyDescent="0.25">
      <c r="B168" s="4" t="str">
        <f>VLOOKUP($C168,Sheet1!$A$2:$D$213,4,FALSE)</f>
        <v>Veterans and Defense Affairs</v>
      </c>
      <c r="C168" s="3" t="s">
        <v>375</v>
      </c>
      <c r="D168" s="4" t="s">
        <v>438</v>
      </c>
      <c r="E168" s="4" t="s">
        <v>366</v>
      </c>
      <c r="F168" s="4" t="s">
        <v>439</v>
      </c>
      <c r="G168" s="4" t="s">
        <v>417</v>
      </c>
      <c r="H168" s="5">
        <v>0</v>
      </c>
      <c r="I168" s="5">
        <v>8706250</v>
      </c>
      <c r="J168" s="5">
        <v>0</v>
      </c>
      <c r="K168" s="5">
        <v>0</v>
      </c>
      <c r="L168" s="5">
        <v>0</v>
      </c>
      <c r="M168" s="3" t="s">
        <v>8</v>
      </c>
    </row>
    <row r="169" spans="2:13" ht="45" x14ac:dyDescent="0.25">
      <c r="B169" s="4" t="str">
        <f>VLOOKUP($C169,Sheet1!$A$2:$D$213,4,FALSE)</f>
        <v>Veterans and Defense Affairs</v>
      </c>
      <c r="C169" s="3" t="s">
        <v>375</v>
      </c>
      <c r="D169" s="4" t="s">
        <v>440</v>
      </c>
      <c r="E169" s="4" t="s">
        <v>366</v>
      </c>
      <c r="F169" s="4" t="s">
        <v>441</v>
      </c>
      <c r="G169" s="4"/>
      <c r="H169" s="5">
        <v>0</v>
      </c>
      <c r="I169" s="5">
        <v>5145000</v>
      </c>
      <c r="J169" s="5">
        <v>0</v>
      </c>
      <c r="K169" s="5">
        <v>0</v>
      </c>
      <c r="L169" s="5">
        <v>0</v>
      </c>
      <c r="M169" s="3" t="s">
        <v>8</v>
      </c>
    </row>
    <row r="170" spans="2:13" ht="30" x14ac:dyDescent="0.25">
      <c r="B170" s="4" t="str">
        <f>VLOOKUP($C170,Sheet1!$A$2:$D$213,4,FALSE)</f>
        <v>Veterans and Defense Affairs</v>
      </c>
      <c r="C170" s="3" t="s">
        <v>375</v>
      </c>
      <c r="D170" s="4" t="s">
        <v>442</v>
      </c>
      <c r="E170" s="4" t="s">
        <v>366</v>
      </c>
      <c r="F170" s="4" t="s">
        <v>443</v>
      </c>
      <c r="G170" s="4" t="s">
        <v>444</v>
      </c>
      <c r="H170" s="5">
        <v>0</v>
      </c>
      <c r="I170" s="5">
        <v>2100000</v>
      </c>
      <c r="J170" s="5">
        <v>0</v>
      </c>
      <c r="K170" s="5">
        <v>0</v>
      </c>
      <c r="L170" s="5">
        <v>0</v>
      </c>
      <c r="M170" s="3" t="s">
        <v>8</v>
      </c>
    </row>
    <row r="171" spans="2:13" ht="60" x14ac:dyDescent="0.25">
      <c r="B171" s="4" t="str">
        <f>VLOOKUP($C171,Sheet1!$A$2:$D$213,4,FALSE)</f>
        <v>Veterans and Defense Affairs</v>
      </c>
      <c r="C171" s="3" t="s">
        <v>375</v>
      </c>
      <c r="D171" s="4" t="s">
        <v>445</v>
      </c>
      <c r="E171" s="4" t="s">
        <v>366</v>
      </c>
      <c r="F171" s="4" t="s">
        <v>446</v>
      </c>
      <c r="G171" s="4" t="s">
        <v>417</v>
      </c>
      <c r="H171" s="5">
        <v>0</v>
      </c>
      <c r="I171" s="5">
        <v>29800000</v>
      </c>
      <c r="J171" s="5">
        <v>0</v>
      </c>
      <c r="K171" s="5">
        <v>0</v>
      </c>
      <c r="L171" s="5">
        <v>0</v>
      </c>
      <c r="M171" s="3" t="s">
        <v>8</v>
      </c>
    </row>
    <row r="172" spans="2:13" ht="45" x14ac:dyDescent="0.25">
      <c r="B172" s="4" t="str">
        <f>VLOOKUP($C172,Sheet1!$A$2:$D$213,4,FALSE)</f>
        <v>Veterans and Defense Affairs</v>
      </c>
      <c r="C172" s="3" t="s">
        <v>375</v>
      </c>
      <c r="D172" s="4" t="s">
        <v>447</v>
      </c>
      <c r="E172" s="4" t="s">
        <v>366</v>
      </c>
      <c r="F172" s="4" t="s">
        <v>448</v>
      </c>
      <c r="G172" s="4" t="s">
        <v>417</v>
      </c>
      <c r="H172" s="5">
        <v>0</v>
      </c>
      <c r="I172" s="5">
        <v>30100000</v>
      </c>
      <c r="J172" s="5">
        <v>0</v>
      </c>
      <c r="K172" s="5">
        <v>0</v>
      </c>
      <c r="L172" s="5">
        <v>0</v>
      </c>
      <c r="M172" s="3" t="s">
        <v>8</v>
      </c>
    </row>
    <row r="173" spans="2:13" ht="30" x14ac:dyDescent="0.25">
      <c r="B173" s="4" t="str">
        <f>VLOOKUP($C173,Sheet1!$A$2:$D$213,4,FALSE)</f>
        <v>Veterans and Defense Affairs</v>
      </c>
      <c r="C173" s="3" t="s">
        <v>375</v>
      </c>
      <c r="D173" s="4" t="s">
        <v>449</v>
      </c>
      <c r="E173" s="4" t="s">
        <v>366</v>
      </c>
      <c r="F173" s="4" t="s">
        <v>450</v>
      </c>
      <c r="G173" s="4" t="s">
        <v>417</v>
      </c>
      <c r="H173" s="5">
        <v>0</v>
      </c>
      <c r="I173" s="5">
        <v>500000</v>
      </c>
      <c r="J173" s="5">
        <v>0</v>
      </c>
      <c r="K173" s="5">
        <v>0</v>
      </c>
      <c r="L173" s="5">
        <v>0</v>
      </c>
      <c r="M173" s="3" t="s">
        <v>8</v>
      </c>
    </row>
    <row r="174" spans="2:13" ht="30" x14ac:dyDescent="0.25">
      <c r="B174" s="4" t="str">
        <f>VLOOKUP($C174,Sheet1!$A$2:$D$213,4,FALSE)</f>
        <v>Veterans and Defense Affairs</v>
      </c>
      <c r="C174" s="3" t="s">
        <v>375</v>
      </c>
      <c r="D174" s="4" t="s">
        <v>451</v>
      </c>
      <c r="E174" s="4" t="s">
        <v>366</v>
      </c>
      <c r="F174" s="4" t="s">
        <v>452</v>
      </c>
      <c r="G174" s="4"/>
      <c r="H174" s="5">
        <v>0</v>
      </c>
      <c r="I174" s="5">
        <v>6000000</v>
      </c>
      <c r="J174" s="5">
        <v>0</v>
      </c>
      <c r="K174" s="5">
        <v>0</v>
      </c>
      <c r="L174" s="5">
        <v>0</v>
      </c>
      <c r="M174" s="3" t="s">
        <v>8</v>
      </c>
    </row>
    <row r="175" spans="2:13" ht="45" x14ac:dyDescent="0.25">
      <c r="B175" s="4" t="str">
        <f>VLOOKUP($C175,Sheet1!$A$2:$D$213,4,FALSE)</f>
        <v>Veterans and Defense Affairs</v>
      </c>
      <c r="C175" s="3" t="s">
        <v>375</v>
      </c>
      <c r="D175" s="4" t="s">
        <v>453</v>
      </c>
      <c r="E175" s="4" t="s">
        <v>366</v>
      </c>
      <c r="F175" s="4" t="s">
        <v>454</v>
      </c>
      <c r="G175" s="4" t="s">
        <v>417</v>
      </c>
      <c r="H175" s="5">
        <v>0</v>
      </c>
      <c r="I175" s="5">
        <v>1200000</v>
      </c>
      <c r="J175" s="5">
        <v>0</v>
      </c>
      <c r="K175" s="5">
        <v>0</v>
      </c>
      <c r="L175" s="5">
        <v>0</v>
      </c>
      <c r="M175" s="3" t="s">
        <v>8</v>
      </c>
    </row>
    <row r="176" spans="2:13" ht="30" x14ac:dyDescent="0.25">
      <c r="B176" s="4" t="str">
        <f>VLOOKUP($C176,Sheet1!$A$2:$D$213,4,FALSE)</f>
        <v>Veterans and Defense Affairs</v>
      </c>
      <c r="C176" s="3" t="s">
        <v>375</v>
      </c>
      <c r="D176" s="4" t="s">
        <v>455</v>
      </c>
      <c r="E176" s="4" t="s">
        <v>366</v>
      </c>
      <c r="F176" s="4" t="s">
        <v>456</v>
      </c>
      <c r="G176" s="4" t="s">
        <v>417</v>
      </c>
      <c r="H176" s="5">
        <v>0</v>
      </c>
      <c r="I176" s="5">
        <v>43750000</v>
      </c>
      <c r="J176" s="5">
        <v>0</v>
      </c>
      <c r="K176" s="5">
        <v>0</v>
      </c>
      <c r="L176" s="5">
        <v>0</v>
      </c>
      <c r="M176" s="3" t="s">
        <v>8</v>
      </c>
    </row>
    <row r="177" spans="2:13" ht="105" x14ac:dyDescent="0.25">
      <c r="B177" s="4" t="str">
        <f>VLOOKUP($C177,Sheet1!$A$2:$D$213,4,FALSE)</f>
        <v>Veterans and Defense Affairs</v>
      </c>
      <c r="C177" s="3" t="s">
        <v>375</v>
      </c>
      <c r="D177" s="4" t="s">
        <v>457</v>
      </c>
      <c r="E177" s="4" t="s">
        <v>366</v>
      </c>
      <c r="F177" s="4" t="s">
        <v>458</v>
      </c>
      <c r="G177" s="4" t="s">
        <v>417</v>
      </c>
      <c r="H177" s="5">
        <v>0</v>
      </c>
      <c r="I177" s="5">
        <v>8001112</v>
      </c>
      <c r="J177" s="5">
        <v>0</v>
      </c>
      <c r="K177" s="5">
        <v>0</v>
      </c>
      <c r="L177" s="5">
        <v>0</v>
      </c>
      <c r="M177" s="3" t="s">
        <v>8</v>
      </c>
    </row>
    <row r="178" spans="2:13" ht="45" x14ac:dyDescent="0.25">
      <c r="B178" s="4" t="str">
        <f>VLOOKUP($C178,Sheet1!$A$2:$D$213,4,FALSE)</f>
        <v>Veterans and Defense Affairs</v>
      </c>
      <c r="C178" s="3" t="s">
        <v>375</v>
      </c>
      <c r="D178" s="4" t="s">
        <v>459</v>
      </c>
      <c r="E178" s="4" t="s">
        <v>366</v>
      </c>
      <c r="F178" s="4" t="s">
        <v>460</v>
      </c>
      <c r="G178" s="4"/>
      <c r="H178" s="5">
        <v>0</v>
      </c>
      <c r="I178" s="5">
        <v>2500000</v>
      </c>
      <c r="J178" s="5">
        <v>0</v>
      </c>
      <c r="K178" s="5">
        <v>0</v>
      </c>
      <c r="L178" s="5">
        <v>0</v>
      </c>
      <c r="M178" s="3" t="s">
        <v>8</v>
      </c>
    </row>
    <row r="179" spans="2:13" ht="30" x14ac:dyDescent="0.25">
      <c r="B179" s="4" t="str">
        <f>VLOOKUP($C179,Sheet1!$A$2:$D$213,4,FALSE)</f>
        <v>Veterans and Defense Affairs</v>
      </c>
      <c r="C179" s="3" t="s">
        <v>375</v>
      </c>
      <c r="D179" s="4" t="s">
        <v>461</v>
      </c>
      <c r="E179" s="4" t="s">
        <v>366</v>
      </c>
      <c r="F179" s="4" t="s">
        <v>462</v>
      </c>
      <c r="G179" s="4" t="s">
        <v>417</v>
      </c>
      <c r="H179" s="5">
        <v>0</v>
      </c>
      <c r="I179" s="5">
        <v>3319120</v>
      </c>
      <c r="J179" s="5">
        <v>0</v>
      </c>
      <c r="K179" s="5">
        <v>0</v>
      </c>
      <c r="L179" s="5">
        <v>0</v>
      </c>
      <c r="M179" s="3" t="s">
        <v>8</v>
      </c>
    </row>
    <row r="180" spans="2:13" ht="45" x14ac:dyDescent="0.25">
      <c r="B180" s="4" t="str">
        <f>VLOOKUP($C180,Sheet1!$A$2:$D$213,4,FALSE)</f>
        <v>Veterans and Defense Affairs</v>
      </c>
      <c r="C180" s="3" t="s">
        <v>375</v>
      </c>
      <c r="D180" s="4" t="s">
        <v>463</v>
      </c>
      <c r="E180" s="4" t="s">
        <v>366</v>
      </c>
      <c r="F180" s="4" t="s">
        <v>464</v>
      </c>
      <c r="G180" s="4" t="s">
        <v>417</v>
      </c>
      <c r="H180" s="5">
        <v>0</v>
      </c>
      <c r="I180" s="5">
        <v>3319120</v>
      </c>
      <c r="J180" s="5">
        <v>0</v>
      </c>
      <c r="K180" s="5">
        <v>0</v>
      </c>
      <c r="L180" s="5">
        <v>0</v>
      </c>
      <c r="M180" s="3" t="s">
        <v>8</v>
      </c>
    </row>
    <row r="181" spans="2:13" ht="75" x14ac:dyDescent="0.25">
      <c r="B181" s="4" t="str">
        <f>VLOOKUP($C181,Sheet1!$A$2:$D$213,4,FALSE)</f>
        <v>Veterans and Defense Affairs</v>
      </c>
      <c r="C181" s="3" t="s">
        <v>375</v>
      </c>
      <c r="D181" s="4" t="s">
        <v>465</v>
      </c>
      <c r="E181" s="4" t="s">
        <v>366</v>
      </c>
      <c r="F181" s="4" t="s">
        <v>466</v>
      </c>
      <c r="G181" s="4" t="s">
        <v>417</v>
      </c>
      <c r="H181" s="5">
        <v>0</v>
      </c>
      <c r="I181" s="5">
        <v>2184000</v>
      </c>
      <c r="J181" s="5">
        <v>0</v>
      </c>
      <c r="K181" s="5">
        <v>0</v>
      </c>
      <c r="L181" s="5">
        <v>0</v>
      </c>
      <c r="M181" s="3" t="s">
        <v>8</v>
      </c>
    </row>
    <row r="182" spans="2:13" ht="60" x14ac:dyDescent="0.25">
      <c r="B182" s="4" t="str">
        <f>VLOOKUP($C182,Sheet1!$A$2:$D$213,4,FALSE)</f>
        <v>Veterans and Defense Affairs</v>
      </c>
      <c r="C182" s="3" t="s">
        <v>355</v>
      </c>
      <c r="D182" s="4" t="s">
        <v>356</v>
      </c>
      <c r="E182" s="4" t="s">
        <v>5</v>
      </c>
      <c r="F182" s="4" t="s">
        <v>357</v>
      </c>
      <c r="G182" s="4" t="s">
        <v>358</v>
      </c>
      <c r="H182" s="5">
        <v>0</v>
      </c>
      <c r="I182" s="5">
        <v>5114070</v>
      </c>
      <c r="J182" s="5">
        <v>0</v>
      </c>
      <c r="K182" s="5">
        <v>0</v>
      </c>
      <c r="L182" s="5">
        <v>0</v>
      </c>
      <c r="M182" s="3" t="s">
        <v>8</v>
      </c>
    </row>
    <row r="183" spans="2:13" ht="60" x14ac:dyDescent="0.25">
      <c r="B183" s="4" t="str">
        <f>VLOOKUP($C183,Sheet1!$A$2:$D$213,4,FALSE)</f>
        <v>Veterans and Defense Affairs</v>
      </c>
      <c r="C183" s="3" t="s">
        <v>355</v>
      </c>
      <c r="D183" s="4" t="s">
        <v>359</v>
      </c>
      <c r="E183" s="4" t="s">
        <v>5</v>
      </c>
      <c r="F183" s="4" t="s">
        <v>360</v>
      </c>
      <c r="G183" s="4" t="s">
        <v>361</v>
      </c>
      <c r="H183" s="5">
        <v>0</v>
      </c>
      <c r="I183" s="5">
        <v>4900000</v>
      </c>
      <c r="J183" s="5">
        <v>0</v>
      </c>
      <c r="K183" s="5">
        <v>0</v>
      </c>
      <c r="L183" s="5">
        <v>0</v>
      </c>
      <c r="M183" s="3" t="s">
        <v>8</v>
      </c>
    </row>
    <row r="184" spans="2:13" ht="45" x14ac:dyDescent="0.25">
      <c r="B184" s="4" t="str">
        <f>VLOOKUP($C184,Sheet1!$A$2:$D$213,4,FALSE)</f>
        <v>Veterans and Defense Affairs</v>
      </c>
      <c r="C184" s="3" t="s">
        <v>355</v>
      </c>
      <c r="D184" s="4" t="s">
        <v>362</v>
      </c>
      <c r="E184" s="4" t="s">
        <v>5</v>
      </c>
      <c r="F184" s="4" t="s">
        <v>363</v>
      </c>
      <c r="G184" s="4" t="s">
        <v>364</v>
      </c>
      <c r="H184" s="5">
        <v>0</v>
      </c>
      <c r="I184" s="5">
        <v>256284</v>
      </c>
      <c r="J184" s="5">
        <v>0</v>
      </c>
      <c r="K184" s="5">
        <v>0</v>
      </c>
      <c r="L184" s="5">
        <v>0</v>
      </c>
      <c r="M184" s="3" t="s">
        <v>8</v>
      </c>
    </row>
    <row r="185" spans="2:13" ht="120" x14ac:dyDescent="0.25">
      <c r="B185" s="4" t="str">
        <f>VLOOKUP($C185,Sheet1!$A$2:$D$213,4,FALSE)</f>
        <v>Veterans and Defense Affairs</v>
      </c>
      <c r="C185" s="3" t="s">
        <v>355</v>
      </c>
      <c r="D185" s="4" t="s">
        <v>365</v>
      </c>
      <c r="E185" s="4" t="s">
        <v>366</v>
      </c>
      <c r="F185" s="4" t="s">
        <v>367</v>
      </c>
      <c r="G185" s="4" t="s">
        <v>368</v>
      </c>
      <c r="H185" s="5">
        <v>0</v>
      </c>
      <c r="I185" s="5">
        <v>148851826</v>
      </c>
      <c r="J185" s="5">
        <v>0</v>
      </c>
      <c r="K185" s="5">
        <v>0</v>
      </c>
      <c r="L185" s="5">
        <v>0</v>
      </c>
      <c r="M185" s="3" t="s">
        <v>34</v>
      </c>
    </row>
    <row r="186" spans="2:13" ht="45" x14ac:dyDescent="0.25">
      <c r="B186" s="4" t="str">
        <f>VLOOKUP($C186,Sheet1!$A$2:$D$213,4,FALSE)</f>
        <v>Veterans and Defense Affairs</v>
      </c>
      <c r="C186" s="3" t="s">
        <v>355</v>
      </c>
      <c r="D186" s="4" t="s">
        <v>369</v>
      </c>
      <c r="E186" s="4" t="s">
        <v>370</v>
      </c>
      <c r="F186" s="4" t="s">
        <v>371</v>
      </c>
      <c r="G186" s="4"/>
      <c r="H186" s="5">
        <v>0</v>
      </c>
      <c r="I186" s="5">
        <v>4200000</v>
      </c>
      <c r="J186" s="5">
        <v>0</v>
      </c>
      <c r="K186" s="5">
        <v>0</v>
      </c>
      <c r="L186" s="5">
        <v>0</v>
      </c>
      <c r="M186" s="3" t="s">
        <v>8</v>
      </c>
    </row>
    <row r="187" spans="2:13" ht="45" x14ac:dyDescent="0.25">
      <c r="B187" s="4" t="str">
        <f>VLOOKUP($C187,Sheet1!$A$2:$D$213,4,FALSE)</f>
        <v>Veterans and Defense Affairs</v>
      </c>
      <c r="C187" s="3" t="s">
        <v>355</v>
      </c>
      <c r="D187" s="4" t="s">
        <v>372</v>
      </c>
      <c r="E187" s="4" t="s">
        <v>373</v>
      </c>
      <c r="F187" s="4" t="s">
        <v>374</v>
      </c>
      <c r="G187" s="4"/>
      <c r="H187" s="5">
        <v>0</v>
      </c>
      <c r="I187" s="5">
        <v>1439777</v>
      </c>
      <c r="J187" s="5">
        <v>0</v>
      </c>
      <c r="K187" s="5">
        <v>0</v>
      </c>
      <c r="L187" s="5">
        <v>0</v>
      </c>
      <c r="M187" s="3" t="s">
        <v>8</v>
      </c>
    </row>
  </sheetData>
  <autoFilter ref="B6:M187">
    <sortState ref="B7:M187">
      <sortCondition ref="B7:B187"/>
      <sortCondition ref="C7:C187"/>
    </sortState>
  </autoFilter>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3"/>
  <sheetViews>
    <sheetView topLeftCell="A187" workbookViewId="0">
      <selection sqref="A1:I213"/>
    </sheetView>
  </sheetViews>
  <sheetFormatPr defaultRowHeight="15" x14ac:dyDescent="0.25"/>
  <sheetData>
    <row r="1" spans="1:9" x14ac:dyDescent="0.25">
      <c r="A1" t="s">
        <v>501</v>
      </c>
      <c r="B1" t="s">
        <v>502</v>
      </c>
      <c r="C1" t="s">
        <v>503</v>
      </c>
      <c r="D1" t="s">
        <v>504</v>
      </c>
      <c r="E1" t="s">
        <v>505</v>
      </c>
      <c r="F1" t="s">
        <v>506</v>
      </c>
      <c r="G1" t="s">
        <v>507</v>
      </c>
      <c r="H1" t="s">
        <v>508</v>
      </c>
      <c r="I1" t="s">
        <v>509</v>
      </c>
    </row>
    <row r="2" spans="1:9" x14ac:dyDescent="0.25">
      <c r="A2" t="s">
        <v>510</v>
      </c>
      <c r="B2">
        <v>100</v>
      </c>
      <c r="C2">
        <v>7</v>
      </c>
      <c r="D2" t="s">
        <v>511</v>
      </c>
      <c r="E2">
        <v>1</v>
      </c>
      <c r="F2" t="s">
        <v>512</v>
      </c>
      <c r="G2">
        <v>100</v>
      </c>
      <c r="H2">
        <v>100</v>
      </c>
      <c r="I2">
        <v>1001</v>
      </c>
    </row>
    <row r="3" spans="1:9" x14ac:dyDescent="0.25">
      <c r="A3" t="s">
        <v>513</v>
      </c>
      <c r="B3">
        <v>101</v>
      </c>
      <c r="C3">
        <v>7</v>
      </c>
      <c r="D3" t="s">
        <v>511</v>
      </c>
      <c r="E3">
        <v>1</v>
      </c>
      <c r="F3" t="s">
        <v>514</v>
      </c>
      <c r="G3">
        <v>101</v>
      </c>
      <c r="H3">
        <v>101</v>
      </c>
      <c r="I3">
        <v>1000</v>
      </c>
    </row>
    <row r="4" spans="1:9" x14ac:dyDescent="0.25">
      <c r="A4" t="s">
        <v>515</v>
      </c>
      <c r="B4">
        <v>102</v>
      </c>
      <c r="C4">
        <v>7</v>
      </c>
      <c r="D4" t="s">
        <v>511</v>
      </c>
      <c r="E4">
        <v>1</v>
      </c>
      <c r="F4" t="s">
        <v>516</v>
      </c>
      <c r="G4">
        <v>102</v>
      </c>
      <c r="H4">
        <v>102</v>
      </c>
      <c r="I4">
        <v>33000</v>
      </c>
    </row>
    <row r="5" spans="1:9" x14ac:dyDescent="0.25">
      <c r="A5" t="s">
        <v>517</v>
      </c>
      <c r="B5">
        <v>103</v>
      </c>
      <c r="C5">
        <v>8</v>
      </c>
      <c r="D5" t="s">
        <v>518</v>
      </c>
      <c r="E5">
        <v>2</v>
      </c>
      <c r="F5" t="s">
        <v>519</v>
      </c>
      <c r="G5">
        <v>111</v>
      </c>
      <c r="H5">
        <v>103</v>
      </c>
      <c r="I5">
        <v>40000</v>
      </c>
    </row>
    <row r="6" spans="1:9" x14ac:dyDescent="0.25">
      <c r="A6" t="s">
        <v>520</v>
      </c>
      <c r="B6">
        <v>104</v>
      </c>
      <c r="C6">
        <v>8</v>
      </c>
      <c r="D6" t="s">
        <v>518</v>
      </c>
      <c r="E6">
        <v>2</v>
      </c>
      <c r="F6" t="s">
        <v>521</v>
      </c>
      <c r="G6">
        <v>104</v>
      </c>
      <c r="H6">
        <v>104</v>
      </c>
      <c r="I6">
        <v>46000</v>
      </c>
    </row>
    <row r="7" spans="1:9" x14ac:dyDescent="0.25">
      <c r="A7" t="s">
        <v>522</v>
      </c>
      <c r="B7">
        <v>105</v>
      </c>
      <c r="C7">
        <v>7</v>
      </c>
      <c r="D7" t="s">
        <v>511</v>
      </c>
      <c r="E7">
        <v>1</v>
      </c>
      <c r="F7" t="s">
        <v>523</v>
      </c>
      <c r="G7">
        <v>105</v>
      </c>
      <c r="H7">
        <v>105</v>
      </c>
      <c r="I7">
        <v>32000</v>
      </c>
    </row>
    <row r="8" spans="1:9" x14ac:dyDescent="0.25">
      <c r="A8" t="s">
        <v>524</v>
      </c>
      <c r="B8">
        <v>107</v>
      </c>
      <c r="C8">
        <v>7</v>
      </c>
      <c r="D8" t="s">
        <v>511</v>
      </c>
      <c r="E8">
        <v>1</v>
      </c>
      <c r="F8" t="s">
        <v>525</v>
      </c>
      <c r="G8">
        <v>107</v>
      </c>
      <c r="H8">
        <v>107</v>
      </c>
      <c r="I8">
        <v>6000</v>
      </c>
    </row>
    <row r="9" spans="1:9" x14ac:dyDescent="0.25">
      <c r="A9" t="s">
        <v>526</v>
      </c>
      <c r="B9">
        <v>108</v>
      </c>
      <c r="C9">
        <v>7</v>
      </c>
      <c r="D9" t="s">
        <v>511</v>
      </c>
      <c r="E9">
        <v>1</v>
      </c>
      <c r="F9" t="s">
        <v>527</v>
      </c>
      <c r="G9">
        <v>107</v>
      </c>
      <c r="H9">
        <v>108</v>
      </c>
      <c r="I9">
        <v>16000</v>
      </c>
    </row>
    <row r="10" spans="1:9" x14ac:dyDescent="0.25">
      <c r="A10" t="s">
        <v>528</v>
      </c>
      <c r="B10">
        <v>109</v>
      </c>
      <c r="C10">
        <v>7</v>
      </c>
      <c r="D10" t="s">
        <v>511</v>
      </c>
      <c r="E10">
        <v>1</v>
      </c>
      <c r="F10" t="s">
        <v>529</v>
      </c>
      <c r="G10">
        <v>109</v>
      </c>
      <c r="H10">
        <v>109</v>
      </c>
      <c r="I10">
        <v>5000</v>
      </c>
    </row>
    <row r="11" spans="1:9" x14ac:dyDescent="0.25">
      <c r="A11" t="s">
        <v>530</v>
      </c>
      <c r="B11">
        <v>110</v>
      </c>
      <c r="C11">
        <v>7</v>
      </c>
      <c r="D11" t="s">
        <v>511</v>
      </c>
      <c r="E11">
        <v>1</v>
      </c>
      <c r="F11" t="s">
        <v>531</v>
      </c>
      <c r="G11">
        <v>110</v>
      </c>
      <c r="H11">
        <v>110</v>
      </c>
      <c r="I11">
        <v>31000</v>
      </c>
    </row>
    <row r="12" spans="1:9" x14ac:dyDescent="0.25">
      <c r="A12" t="s">
        <v>532</v>
      </c>
      <c r="B12">
        <v>111</v>
      </c>
      <c r="C12">
        <v>8</v>
      </c>
      <c r="D12" t="s">
        <v>518</v>
      </c>
      <c r="E12">
        <v>2</v>
      </c>
      <c r="F12" t="s">
        <v>533</v>
      </c>
      <c r="G12">
        <v>111</v>
      </c>
      <c r="H12">
        <v>111</v>
      </c>
      <c r="I12">
        <v>34000</v>
      </c>
    </row>
    <row r="13" spans="1:9" x14ac:dyDescent="0.25">
      <c r="A13" t="s">
        <v>534</v>
      </c>
      <c r="B13">
        <v>112</v>
      </c>
      <c r="C13">
        <v>8</v>
      </c>
      <c r="D13" t="s">
        <v>518</v>
      </c>
      <c r="E13">
        <v>2</v>
      </c>
      <c r="F13" t="s">
        <v>535</v>
      </c>
      <c r="G13">
        <v>112</v>
      </c>
      <c r="H13">
        <v>112</v>
      </c>
      <c r="I13">
        <v>42000</v>
      </c>
    </row>
    <row r="14" spans="1:9" x14ac:dyDescent="0.25">
      <c r="A14" t="s">
        <v>536</v>
      </c>
      <c r="B14">
        <v>113</v>
      </c>
      <c r="C14">
        <v>8</v>
      </c>
      <c r="D14" t="s">
        <v>518</v>
      </c>
      <c r="E14">
        <v>2</v>
      </c>
      <c r="F14" t="s">
        <v>537</v>
      </c>
      <c r="G14">
        <v>111</v>
      </c>
      <c r="H14">
        <v>113</v>
      </c>
      <c r="I14">
        <v>36000</v>
      </c>
    </row>
    <row r="15" spans="1:9" x14ac:dyDescent="0.25">
      <c r="A15" t="s">
        <v>538</v>
      </c>
      <c r="B15">
        <v>114</v>
      </c>
      <c r="C15">
        <v>8</v>
      </c>
      <c r="D15" t="s">
        <v>518</v>
      </c>
      <c r="E15">
        <v>2</v>
      </c>
      <c r="F15" t="s">
        <v>539</v>
      </c>
      <c r="G15">
        <v>111</v>
      </c>
      <c r="H15">
        <v>114</v>
      </c>
      <c r="I15">
        <v>37000</v>
      </c>
    </row>
    <row r="16" spans="1:9" x14ac:dyDescent="0.25">
      <c r="A16" t="s">
        <v>540</v>
      </c>
      <c r="B16">
        <v>115</v>
      </c>
      <c r="C16">
        <v>8</v>
      </c>
      <c r="D16" t="s">
        <v>518</v>
      </c>
      <c r="E16">
        <v>2</v>
      </c>
      <c r="F16" t="s">
        <v>541</v>
      </c>
      <c r="G16">
        <v>111</v>
      </c>
      <c r="H16">
        <v>115</v>
      </c>
      <c r="I16">
        <v>38000</v>
      </c>
    </row>
    <row r="17" spans="1:9" x14ac:dyDescent="0.25">
      <c r="A17" t="s">
        <v>542</v>
      </c>
      <c r="B17">
        <v>116</v>
      </c>
      <c r="C17">
        <v>8</v>
      </c>
      <c r="D17" t="s">
        <v>518</v>
      </c>
      <c r="E17">
        <v>2</v>
      </c>
      <c r="F17" t="s">
        <v>543</v>
      </c>
      <c r="G17">
        <v>111</v>
      </c>
      <c r="H17">
        <v>116</v>
      </c>
      <c r="I17">
        <v>39000</v>
      </c>
    </row>
    <row r="18" spans="1:9" x14ac:dyDescent="0.25">
      <c r="A18" t="s">
        <v>544</v>
      </c>
      <c r="B18">
        <v>117</v>
      </c>
      <c r="C18">
        <v>8</v>
      </c>
      <c r="D18" t="s">
        <v>518</v>
      </c>
      <c r="E18">
        <v>2</v>
      </c>
      <c r="F18" t="s">
        <v>545</v>
      </c>
      <c r="G18">
        <v>117</v>
      </c>
      <c r="H18">
        <v>117</v>
      </c>
      <c r="I18">
        <v>45000</v>
      </c>
    </row>
    <row r="19" spans="1:9" x14ac:dyDescent="0.25">
      <c r="A19" t="s">
        <v>546</v>
      </c>
      <c r="B19">
        <v>118</v>
      </c>
      <c r="C19">
        <v>7</v>
      </c>
      <c r="D19" t="s">
        <v>511</v>
      </c>
      <c r="E19">
        <v>1</v>
      </c>
      <c r="F19" t="s">
        <v>547</v>
      </c>
      <c r="G19">
        <v>107</v>
      </c>
      <c r="H19">
        <v>118</v>
      </c>
      <c r="I19">
        <v>15000</v>
      </c>
    </row>
    <row r="20" spans="1:9" x14ac:dyDescent="0.25">
      <c r="A20" t="s">
        <v>548</v>
      </c>
      <c r="B20">
        <v>119</v>
      </c>
      <c r="C20">
        <v>4</v>
      </c>
      <c r="D20" t="s">
        <v>549</v>
      </c>
      <c r="E20">
        <v>3</v>
      </c>
      <c r="F20" t="s">
        <v>550</v>
      </c>
      <c r="G20">
        <v>119</v>
      </c>
      <c r="H20">
        <v>119</v>
      </c>
      <c r="I20">
        <v>48000</v>
      </c>
    </row>
    <row r="21" spans="1:9" x14ac:dyDescent="0.25">
      <c r="A21" t="s">
        <v>551</v>
      </c>
      <c r="B21">
        <v>121</v>
      </c>
      <c r="C21">
        <v>4</v>
      </c>
      <c r="D21" t="s">
        <v>549</v>
      </c>
      <c r="E21">
        <v>3</v>
      </c>
      <c r="F21" t="s">
        <v>552</v>
      </c>
      <c r="G21">
        <v>121</v>
      </c>
      <c r="H21">
        <v>121</v>
      </c>
      <c r="I21">
        <v>47000</v>
      </c>
    </row>
    <row r="22" spans="1:9" x14ac:dyDescent="0.25">
      <c r="A22" t="s">
        <v>553</v>
      </c>
      <c r="B22">
        <v>122</v>
      </c>
      <c r="C22">
        <v>13</v>
      </c>
      <c r="D22" t="s">
        <v>554</v>
      </c>
      <c r="E22">
        <v>8</v>
      </c>
      <c r="F22" t="s">
        <v>555</v>
      </c>
      <c r="G22">
        <v>122</v>
      </c>
      <c r="H22">
        <v>122</v>
      </c>
      <c r="I22">
        <v>127000</v>
      </c>
    </row>
    <row r="23" spans="1:9" x14ac:dyDescent="0.25">
      <c r="A23" t="s">
        <v>375</v>
      </c>
      <c r="B23">
        <v>123</v>
      </c>
      <c r="C23">
        <v>20</v>
      </c>
      <c r="D23" t="s">
        <v>556</v>
      </c>
      <c r="E23">
        <v>15</v>
      </c>
      <c r="F23" t="s">
        <v>557</v>
      </c>
      <c r="G23">
        <v>123</v>
      </c>
      <c r="H23">
        <v>123</v>
      </c>
      <c r="I23">
        <v>183510</v>
      </c>
    </row>
    <row r="24" spans="1:9" x14ac:dyDescent="0.25">
      <c r="A24" t="s">
        <v>558</v>
      </c>
      <c r="B24">
        <v>125</v>
      </c>
      <c r="C24">
        <v>8</v>
      </c>
      <c r="D24" t="s">
        <v>518</v>
      </c>
      <c r="E24">
        <v>2</v>
      </c>
      <c r="F24" t="s">
        <v>559</v>
      </c>
      <c r="G24">
        <v>111</v>
      </c>
      <c r="H24">
        <v>125</v>
      </c>
      <c r="I24">
        <v>35000</v>
      </c>
    </row>
    <row r="25" spans="1:9" x14ac:dyDescent="0.25">
      <c r="A25" t="s">
        <v>351</v>
      </c>
      <c r="B25">
        <v>127</v>
      </c>
      <c r="C25">
        <v>6</v>
      </c>
      <c r="D25" t="s">
        <v>560</v>
      </c>
      <c r="E25">
        <v>12</v>
      </c>
      <c r="F25" t="s">
        <v>561</v>
      </c>
      <c r="G25">
        <v>127</v>
      </c>
      <c r="H25">
        <v>127</v>
      </c>
      <c r="I25">
        <v>163000</v>
      </c>
    </row>
    <row r="26" spans="1:9" x14ac:dyDescent="0.25">
      <c r="A26" t="s">
        <v>562</v>
      </c>
      <c r="B26">
        <v>129</v>
      </c>
      <c r="C26">
        <v>12</v>
      </c>
      <c r="D26" t="s">
        <v>563</v>
      </c>
      <c r="E26">
        <v>4</v>
      </c>
      <c r="F26" t="s">
        <v>564</v>
      </c>
      <c r="G26">
        <v>129</v>
      </c>
      <c r="H26">
        <v>129</v>
      </c>
      <c r="I26">
        <v>60000</v>
      </c>
    </row>
    <row r="27" spans="1:9" x14ac:dyDescent="0.25">
      <c r="A27" t="s">
        <v>565</v>
      </c>
      <c r="B27">
        <v>132</v>
      </c>
      <c r="C27">
        <v>12</v>
      </c>
      <c r="D27" t="s">
        <v>563</v>
      </c>
      <c r="E27">
        <v>4</v>
      </c>
      <c r="F27" t="s">
        <v>566</v>
      </c>
      <c r="G27">
        <v>132</v>
      </c>
      <c r="H27">
        <v>132</v>
      </c>
      <c r="I27">
        <v>64000</v>
      </c>
    </row>
    <row r="28" spans="1:9" x14ac:dyDescent="0.25">
      <c r="A28" t="s">
        <v>567</v>
      </c>
      <c r="B28">
        <v>133</v>
      </c>
      <c r="C28">
        <v>7</v>
      </c>
      <c r="D28" t="s">
        <v>511</v>
      </c>
      <c r="E28">
        <v>1</v>
      </c>
      <c r="F28" t="s">
        <v>568</v>
      </c>
      <c r="G28">
        <v>133</v>
      </c>
      <c r="H28">
        <v>133</v>
      </c>
      <c r="I28">
        <v>2000</v>
      </c>
    </row>
    <row r="29" spans="1:9" x14ac:dyDescent="0.25">
      <c r="A29" t="s">
        <v>569</v>
      </c>
      <c r="B29">
        <v>136</v>
      </c>
      <c r="C29">
        <v>12</v>
      </c>
      <c r="D29" t="s">
        <v>563</v>
      </c>
      <c r="E29">
        <v>4</v>
      </c>
      <c r="F29" t="s">
        <v>570</v>
      </c>
      <c r="G29">
        <v>136</v>
      </c>
      <c r="H29">
        <v>136</v>
      </c>
      <c r="I29">
        <v>174000</v>
      </c>
    </row>
    <row r="30" spans="1:9" x14ac:dyDescent="0.25">
      <c r="A30" t="s">
        <v>571</v>
      </c>
      <c r="B30">
        <v>140</v>
      </c>
      <c r="C30">
        <v>6</v>
      </c>
      <c r="D30" t="s">
        <v>560</v>
      </c>
      <c r="E30">
        <v>12</v>
      </c>
      <c r="F30" t="s">
        <v>572</v>
      </c>
      <c r="G30">
        <v>140</v>
      </c>
      <c r="H30">
        <v>140</v>
      </c>
      <c r="I30">
        <v>162000</v>
      </c>
    </row>
    <row r="31" spans="1:9" x14ac:dyDescent="0.25">
      <c r="A31" t="s">
        <v>573</v>
      </c>
      <c r="B31">
        <v>141</v>
      </c>
      <c r="C31">
        <v>4</v>
      </c>
      <c r="D31" t="s">
        <v>549</v>
      </c>
      <c r="E31">
        <v>3</v>
      </c>
      <c r="F31" t="s">
        <v>574</v>
      </c>
      <c r="G31">
        <v>141</v>
      </c>
      <c r="H31">
        <v>141</v>
      </c>
      <c r="I31">
        <v>49000</v>
      </c>
    </row>
    <row r="32" spans="1:9" x14ac:dyDescent="0.25">
      <c r="A32" t="s">
        <v>575</v>
      </c>
      <c r="B32">
        <v>142</v>
      </c>
      <c r="C32">
        <v>7</v>
      </c>
      <c r="D32" t="s">
        <v>511</v>
      </c>
      <c r="E32">
        <v>1</v>
      </c>
      <c r="F32" t="s">
        <v>576</v>
      </c>
      <c r="G32">
        <v>142</v>
      </c>
      <c r="H32">
        <v>142</v>
      </c>
      <c r="I32">
        <v>30585</v>
      </c>
    </row>
    <row r="33" spans="1:9" x14ac:dyDescent="0.25">
      <c r="A33" t="s">
        <v>577</v>
      </c>
      <c r="B33">
        <v>143</v>
      </c>
      <c r="C33">
        <v>4</v>
      </c>
      <c r="D33" t="s">
        <v>549</v>
      </c>
      <c r="E33">
        <v>3</v>
      </c>
      <c r="F33" t="s">
        <v>578</v>
      </c>
      <c r="G33">
        <v>141</v>
      </c>
      <c r="H33">
        <v>143</v>
      </c>
      <c r="I33">
        <v>50000</v>
      </c>
    </row>
    <row r="34" spans="1:9" ht="180" x14ac:dyDescent="0.25">
      <c r="A34" s="1" t="s">
        <v>579</v>
      </c>
      <c r="B34">
        <v>145</v>
      </c>
      <c r="C34">
        <v>7</v>
      </c>
      <c r="D34" t="s">
        <v>511</v>
      </c>
      <c r="E34">
        <v>1</v>
      </c>
      <c r="F34" s="1" t="s">
        <v>580</v>
      </c>
      <c r="G34">
        <v>107</v>
      </c>
      <c r="H34">
        <v>145</v>
      </c>
      <c r="I34">
        <v>13000</v>
      </c>
    </row>
    <row r="35" spans="1:9" x14ac:dyDescent="0.25">
      <c r="A35" t="s">
        <v>30</v>
      </c>
      <c r="B35">
        <v>146</v>
      </c>
      <c r="C35">
        <v>3</v>
      </c>
      <c r="D35" t="s">
        <v>581</v>
      </c>
      <c r="E35">
        <v>7</v>
      </c>
      <c r="F35" t="s">
        <v>582</v>
      </c>
      <c r="G35">
        <v>146</v>
      </c>
      <c r="H35">
        <v>146</v>
      </c>
      <c r="I35">
        <v>112000</v>
      </c>
    </row>
    <row r="36" spans="1:9" x14ac:dyDescent="0.25">
      <c r="A36" t="s">
        <v>583</v>
      </c>
      <c r="B36">
        <v>147</v>
      </c>
      <c r="C36">
        <v>4</v>
      </c>
      <c r="D36" t="s">
        <v>549</v>
      </c>
      <c r="E36">
        <v>3</v>
      </c>
      <c r="F36" t="s">
        <v>584</v>
      </c>
      <c r="G36">
        <v>147</v>
      </c>
      <c r="H36">
        <v>147</v>
      </c>
      <c r="I36">
        <v>54500</v>
      </c>
    </row>
    <row r="37" spans="1:9" x14ac:dyDescent="0.25">
      <c r="A37" t="s">
        <v>35</v>
      </c>
      <c r="B37">
        <v>148</v>
      </c>
      <c r="C37">
        <v>3</v>
      </c>
      <c r="D37" t="s">
        <v>581</v>
      </c>
      <c r="E37">
        <v>7</v>
      </c>
      <c r="F37" t="s">
        <v>585</v>
      </c>
      <c r="G37">
        <v>148</v>
      </c>
      <c r="H37">
        <v>148</v>
      </c>
      <c r="I37">
        <v>113000</v>
      </c>
    </row>
    <row r="38" spans="1:9" x14ac:dyDescent="0.25">
      <c r="A38" t="s">
        <v>586</v>
      </c>
      <c r="B38">
        <v>149</v>
      </c>
      <c r="C38">
        <v>12</v>
      </c>
      <c r="D38" t="s">
        <v>563</v>
      </c>
      <c r="E38">
        <v>4</v>
      </c>
      <c r="F38" t="s">
        <v>587</v>
      </c>
      <c r="G38">
        <v>129</v>
      </c>
      <c r="H38">
        <v>149</v>
      </c>
      <c r="I38">
        <v>61000</v>
      </c>
    </row>
    <row r="39" spans="1:9" x14ac:dyDescent="0.25">
      <c r="A39" t="s">
        <v>588</v>
      </c>
      <c r="B39">
        <v>151</v>
      </c>
      <c r="C39">
        <v>13</v>
      </c>
      <c r="D39" t="s">
        <v>554</v>
      </c>
      <c r="E39">
        <v>8</v>
      </c>
      <c r="F39" t="s">
        <v>589</v>
      </c>
      <c r="G39">
        <v>151</v>
      </c>
      <c r="H39">
        <v>151</v>
      </c>
      <c r="I39">
        <v>125000</v>
      </c>
    </row>
    <row r="40" spans="1:9" x14ac:dyDescent="0.25">
      <c r="A40" t="s">
        <v>590</v>
      </c>
      <c r="B40">
        <v>152</v>
      </c>
      <c r="C40">
        <v>13</v>
      </c>
      <c r="D40" t="s">
        <v>554</v>
      </c>
      <c r="E40">
        <v>8</v>
      </c>
      <c r="F40" t="s">
        <v>591</v>
      </c>
      <c r="G40">
        <v>152</v>
      </c>
      <c r="H40">
        <v>152</v>
      </c>
      <c r="I40">
        <v>129000</v>
      </c>
    </row>
    <row r="41" spans="1:9" x14ac:dyDescent="0.25">
      <c r="A41" t="s">
        <v>592</v>
      </c>
      <c r="B41">
        <v>154</v>
      </c>
      <c r="C41">
        <v>9</v>
      </c>
      <c r="D41" t="s">
        <v>593</v>
      </c>
      <c r="E41">
        <v>14</v>
      </c>
      <c r="F41" t="s">
        <v>594</v>
      </c>
      <c r="G41">
        <v>154</v>
      </c>
      <c r="H41">
        <v>154</v>
      </c>
      <c r="I41">
        <v>177000</v>
      </c>
    </row>
    <row r="42" spans="1:9" x14ac:dyDescent="0.25">
      <c r="A42" t="s">
        <v>595</v>
      </c>
      <c r="B42">
        <v>155</v>
      </c>
      <c r="C42">
        <v>13</v>
      </c>
      <c r="D42" t="s">
        <v>554</v>
      </c>
      <c r="E42">
        <v>8</v>
      </c>
      <c r="F42" t="s">
        <v>596</v>
      </c>
      <c r="G42">
        <v>155</v>
      </c>
      <c r="H42">
        <v>155</v>
      </c>
      <c r="I42">
        <v>130000</v>
      </c>
    </row>
    <row r="43" spans="1:9" x14ac:dyDescent="0.25">
      <c r="A43" t="s">
        <v>597</v>
      </c>
      <c r="B43">
        <v>156</v>
      </c>
      <c r="C43">
        <v>6</v>
      </c>
      <c r="D43" t="s">
        <v>560</v>
      </c>
      <c r="E43">
        <v>12</v>
      </c>
      <c r="F43" t="s">
        <v>598</v>
      </c>
      <c r="G43">
        <v>156</v>
      </c>
      <c r="H43">
        <v>156</v>
      </c>
      <c r="I43">
        <v>168000</v>
      </c>
    </row>
    <row r="44" spans="1:9" x14ac:dyDescent="0.25">
      <c r="A44" t="s">
        <v>599</v>
      </c>
      <c r="B44">
        <v>157</v>
      </c>
      <c r="C44">
        <v>12</v>
      </c>
      <c r="D44" t="s">
        <v>563</v>
      </c>
      <c r="E44">
        <v>4</v>
      </c>
      <c r="F44" t="s">
        <v>600</v>
      </c>
      <c r="G44">
        <v>157</v>
      </c>
      <c r="H44">
        <v>157</v>
      </c>
      <c r="I44">
        <v>58000</v>
      </c>
    </row>
    <row r="45" spans="1:9" x14ac:dyDescent="0.25">
      <c r="A45" t="s">
        <v>601</v>
      </c>
      <c r="B45">
        <v>158</v>
      </c>
      <c r="C45">
        <v>11</v>
      </c>
      <c r="D45" t="s">
        <v>602</v>
      </c>
      <c r="E45">
        <v>17</v>
      </c>
      <c r="F45" t="s">
        <v>603</v>
      </c>
      <c r="G45">
        <v>158</v>
      </c>
      <c r="H45">
        <v>158</v>
      </c>
      <c r="I45">
        <v>190000</v>
      </c>
    </row>
    <row r="46" spans="1:9" x14ac:dyDescent="0.25">
      <c r="A46" t="s">
        <v>604</v>
      </c>
      <c r="B46">
        <v>160</v>
      </c>
      <c r="C46">
        <v>8</v>
      </c>
      <c r="D46" t="s">
        <v>518</v>
      </c>
      <c r="E46">
        <v>2</v>
      </c>
      <c r="F46" t="s">
        <v>605</v>
      </c>
      <c r="G46">
        <v>160</v>
      </c>
      <c r="H46">
        <v>160</v>
      </c>
      <c r="I46">
        <v>44000</v>
      </c>
    </row>
    <row r="47" spans="1:9" x14ac:dyDescent="0.25">
      <c r="A47" t="s">
        <v>606</v>
      </c>
      <c r="B47">
        <v>161</v>
      </c>
      <c r="C47">
        <v>13</v>
      </c>
      <c r="D47" t="s">
        <v>554</v>
      </c>
      <c r="E47">
        <v>8</v>
      </c>
      <c r="F47" t="s">
        <v>607</v>
      </c>
      <c r="G47">
        <v>161</v>
      </c>
      <c r="H47">
        <v>161</v>
      </c>
      <c r="I47">
        <v>128000</v>
      </c>
    </row>
    <row r="48" spans="1:9" x14ac:dyDescent="0.25">
      <c r="A48" t="s">
        <v>40</v>
      </c>
      <c r="B48">
        <v>162</v>
      </c>
      <c r="C48">
        <v>13</v>
      </c>
      <c r="D48" t="s">
        <v>554</v>
      </c>
      <c r="E48">
        <v>8</v>
      </c>
      <c r="F48" t="s">
        <v>608</v>
      </c>
      <c r="G48">
        <v>151</v>
      </c>
      <c r="H48">
        <v>162</v>
      </c>
      <c r="I48">
        <v>126000</v>
      </c>
    </row>
    <row r="49" spans="1:9" x14ac:dyDescent="0.25">
      <c r="A49" t="s">
        <v>609</v>
      </c>
      <c r="B49">
        <v>164</v>
      </c>
      <c r="C49">
        <v>12</v>
      </c>
      <c r="D49" t="s">
        <v>563</v>
      </c>
      <c r="E49">
        <v>4</v>
      </c>
      <c r="F49" t="s">
        <v>610</v>
      </c>
      <c r="G49">
        <v>129</v>
      </c>
      <c r="H49">
        <v>164</v>
      </c>
      <c r="I49">
        <v>61001</v>
      </c>
    </row>
    <row r="50" spans="1:9" x14ac:dyDescent="0.25">
      <c r="A50" t="s">
        <v>3</v>
      </c>
      <c r="B50">
        <v>165</v>
      </c>
      <c r="C50">
        <v>16</v>
      </c>
      <c r="D50" t="s">
        <v>611</v>
      </c>
      <c r="E50">
        <v>6</v>
      </c>
      <c r="F50" t="s">
        <v>612</v>
      </c>
      <c r="G50">
        <v>165</v>
      </c>
      <c r="H50">
        <v>165</v>
      </c>
      <c r="I50">
        <v>73000</v>
      </c>
    </row>
    <row r="51" spans="1:9" x14ac:dyDescent="0.25">
      <c r="A51" t="s">
        <v>613</v>
      </c>
      <c r="B51">
        <v>166</v>
      </c>
      <c r="C51">
        <v>4</v>
      </c>
      <c r="D51" t="s">
        <v>549</v>
      </c>
      <c r="E51">
        <v>3</v>
      </c>
      <c r="F51" t="s">
        <v>614</v>
      </c>
      <c r="G51">
        <v>166</v>
      </c>
      <c r="H51">
        <v>166</v>
      </c>
      <c r="I51">
        <v>51000</v>
      </c>
    </row>
    <row r="52" spans="1:9" x14ac:dyDescent="0.25">
      <c r="A52" t="s">
        <v>615</v>
      </c>
      <c r="B52">
        <v>171</v>
      </c>
      <c r="C52">
        <v>11</v>
      </c>
      <c r="D52" t="s">
        <v>602</v>
      </c>
      <c r="E52">
        <v>17</v>
      </c>
      <c r="F52" t="s">
        <v>616</v>
      </c>
      <c r="G52">
        <v>171</v>
      </c>
      <c r="H52">
        <v>171</v>
      </c>
      <c r="I52">
        <v>187000</v>
      </c>
    </row>
    <row r="53" spans="1:9" x14ac:dyDescent="0.25">
      <c r="A53" t="s">
        <v>617</v>
      </c>
      <c r="B53">
        <v>172</v>
      </c>
      <c r="C53">
        <v>11</v>
      </c>
      <c r="D53" t="s">
        <v>602</v>
      </c>
      <c r="E53">
        <v>17</v>
      </c>
      <c r="F53" t="s">
        <v>618</v>
      </c>
      <c r="G53">
        <v>172</v>
      </c>
      <c r="H53">
        <v>172</v>
      </c>
      <c r="I53">
        <v>188000</v>
      </c>
    </row>
    <row r="54" spans="1:9" x14ac:dyDescent="0.25">
      <c r="A54" t="s">
        <v>619</v>
      </c>
      <c r="B54">
        <v>174</v>
      </c>
      <c r="C54">
        <v>11</v>
      </c>
      <c r="D54" t="s">
        <v>602</v>
      </c>
      <c r="E54">
        <v>17</v>
      </c>
      <c r="F54" t="s">
        <v>620</v>
      </c>
      <c r="G54">
        <v>174</v>
      </c>
      <c r="H54">
        <v>174</v>
      </c>
      <c r="I54">
        <v>189000</v>
      </c>
    </row>
    <row r="55" spans="1:9" x14ac:dyDescent="0.25">
      <c r="A55" t="s">
        <v>621</v>
      </c>
      <c r="B55">
        <v>180</v>
      </c>
      <c r="C55">
        <v>12</v>
      </c>
      <c r="D55" t="s">
        <v>563</v>
      </c>
      <c r="E55">
        <v>4</v>
      </c>
      <c r="F55" t="s">
        <v>622</v>
      </c>
      <c r="G55">
        <v>180</v>
      </c>
      <c r="H55">
        <v>180</v>
      </c>
      <c r="I55">
        <v>56000</v>
      </c>
    </row>
    <row r="56" spans="1:9" x14ac:dyDescent="0.25">
      <c r="A56" t="s">
        <v>623</v>
      </c>
      <c r="B56">
        <v>181</v>
      </c>
      <c r="C56">
        <v>16</v>
      </c>
      <c r="D56" t="s">
        <v>611</v>
      </c>
      <c r="E56">
        <v>6</v>
      </c>
      <c r="F56" t="s">
        <v>624</v>
      </c>
      <c r="G56">
        <v>181</v>
      </c>
      <c r="H56">
        <v>181</v>
      </c>
      <c r="I56">
        <v>74000</v>
      </c>
    </row>
    <row r="57" spans="1:9" x14ac:dyDescent="0.25">
      <c r="A57" t="s">
        <v>625</v>
      </c>
      <c r="B57">
        <v>182</v>
      </c>
      <c r="C57">
        <v>16</v>
      </c>
      <c r="D57" t="s">
        <v>611</v>
      </c>
      <c r="E57">
        <v>6</v>
      </c>
      <c r="F57" t="s">
        <v>626</v>
      </c>
      <c r="G57">
        <v>182</v>
      </c>
      <c r="H57">
        <v>182</v>
      </c>
      <c r="I57">
        <v>78000</v>
      </c>
    </row>
    <row r="58" spans="1:9" x14ac:dyDescent="0.25">
      <c r="A58" t="s">
        <v>627</v>
      </c>
      <c r="B58">
        <v>183</v>
      </c>
      <c r="C58">
        <v>15</v>
      </c>
      <c r="D58" t="s">
        <v>628</v>
      </c>
      <c r="E58">
        <v>11</v>
      </c>
      <c r="F58" t="s">
        <v>629</v>
      </c>
      <c r="G58">
        <v>183</v>
      </c>
      <c r="H58">
        <v>183</v>
      </c>
      <c r="I58">
        <v>149000</v>
      </c>
    </row>
    <row r="59" spans="1:9" x14ac:dyDescent="0.25">
      <c r="A59" t="s">
        <v>630</v>
      </c>
      <c r="B59">
        <v>185</v>
      </c>
      <c r="C59">
        <v>3</v>
      </c>
      <c r="D59" t="s">
        <v>581</v>
      </c>
      <c r="E59">
        <v>7</v>
      </c>
      <c r="F59" t="s">
        <v>631</v>
      </c>
      <c r="G59">
        <v>185</v>
      </c>
      <c r="H59">
        <v>185</v>
      </c>
      <c r="I59">
        <v>81000</v>
      </c>
    </row>
    <row r="60" spans="1:9" x14ac:dyDescent="0.25">
      <c r="A60" t="s">
        <v>632</v>
      </c>
      <c r="B60">
        <v>186</v>
      </c>
      <c r="C60">
        <v>9</v>
      </c>
      <c r="D60" t="s">
        <v>593</v>
      </c>
      <c r="E60">
        <v>14</v>
      </c>
      <c r="F60" t="s">
        <v>633</v>
      </c>
      <c r="G60">
        <v>186</v>
      </c>
      <c r="H60">
        <v>186</v>
      </c>
      <c r="I60">
        <v>175000</v>
      </c>
    </row>
    <row r="61" spans="1:9" x14ac:dyDescent="0.25">
      <c r="A61" t="s">
        <v>634</v>
      </c>
      <c r="B61">
        <v>187</v>
      </c>
      <c r="C61">
        <v>6</v>
      </c>
      <c r="D61" t="s">
        <v>560</v>
      </c>
      <c r="E61">
        <v>12</v>
      </c>
      <c r="F61" t="s">
        <v>635</v>
      </c>
      <c r="G61">
        <v>187</v>
      </c>
      <c r="H61">
        <v>187</v>
      </c>
      <c r="I61">
        <v>157000</v>
      </c>
    </row>
    <row r="62" spans="1:9" x14ac:dyDescent="0.25">
      <c r="A62" t="s">
        <v>636</v>
      </c>
      <c r="B62">
        <v>188</v>
      </c>
      <c r="C62">
        <v>5</v>
      </c>
      <c r="D62" t="s">
        <v>637</v>
      </c>
      <c r="E62">
        <v>9</v>
      </c>
      <c r="F62" t="s">
        <v>638</v>
      </c>
      <c r="G62">
        <v>188</v>
      </c>
      <c r="H62">
        <v>188</v>
      </c>
      <c r="I62">
        <v>131000</v>
      </c>
    </row>
    <row r="63" spans="1:9" x14ac:dyDescent="0.25">
      <c r="A63" t="s">
        <v>639</v>
      </c>
      <c r="B63">
        <v>190</v>
      </c>
      <c r="C63">
        <v>13</v>
      </c>
      <c r="D63" t="s">
        <v>554</v>
      </c>
      <c r="E63">
        <v>8</v>
      </c>
      <c r="F63" t="s">
        <v>640</v>
      </c>
      <c r="G63">
        <v>190</v>
      </c>
      <c r="H63">
        <v>190</v>
      </c>
      <c r="I63">
        <v>124000</v>
      </c>
    </row>
    <row r="64" spans="1:9" x14ac:dyDescent="0.25">
      <c r="A64" t="s">
        <v>641</v>
      </c>
      <c r="B64">
        <v>191</v>
      </c>
      <c r="C64">
        <v>11</v>
      </c>
      <c r="D64" t="s">
        <v>602</v>
      </c>
      <c r="E64">
        <v>17</v>
      </c>
      <c r="F64" t="s">
        <v>642</v>
      </c>
      <c r="G64">
        <v>191</v>
      </c>
      <c r="H64">
        <v>191</v>
      </c>
      <c r="I64">
        <v>191000</v>
      </c>
    </row>
    <row r="65" spans="1:9" x14ac:dyDescent="0.25">
      <c r="A65" t="s">
        <v>643</v>
      </c>
      <c r="B65">
        <v>192</v>
      </c>
      <c r="C65">
        <v>16</v>
      </c>
      <c r="D65" t="s">
        <v>611</v>
      </c>
      <c r="E65">
        <v>6</v>
      </c>
      <c r="F65" t="s">
        <v>644</v>
      </c>
      <c r="G65">
        <v>192</v>
      </c>
      <c r="H65">
        <v>192</v>
      </c>
      <c r="I65">
        <v>69000</v>
      </c>
    </row>
    <row r="66" spans="1:9" x14ac:dyDescent="0.25">
      <c r="A66" t="s">
        <v>645</v>
      </c>
      <c r="B66">
        <v>193</v>
      </c>
      <c r="C66">
        <v>19</v>
      </c>
      <c r="D66" t="s">
        <v>646</v>
      </c>
      <c r="E66">
        <v>5</v>
      </c>
      <c r="F66" t="s">
        <v>647</v>
      </c>
      <c r="G66">
        <v>193</v>
      </c>
      <c r="H66">
        <v>193</v>
      </c>
      <c r="I66">
        <v>65000</v>
      </c>
    </row>
    <row r="67" spans="1:9" x14ac:dyDescent="0.25">
      <c r="A67" t="s">
        <v>648</v>
      </c>
      <c r="B67">
        <v>194</v>
      </c>
      <c r="C67">
        <v>12</v>
      </c>
      <c r="D67" t="s">
        <v>563</v>
      </c>
      <c r="E67">
        <v>4</v>
      </c>
      <c r="F67" t="s">
        <v>649</v>
      </c>
      <c r="G67">
        <v>194</v>
      </c>
      <c r="H67">
        <v>194</v>
      </c>
      <c r="I67">
        <v>59000</v>
      </c>
    </row>
    <row r="68" spans="1:9" x14ac:dyDescent="0.25">
      <c r="A68" t="s">
        <v>650</v>
      </c>
      <c r="B68">
        <v>195</v>
      </c>
      <c r="C68">
        <v>16</v>
      </c>
      <c r="D68" t="s">
        <v>611</v>
      </c>
      <c r="E68">
        <v>6</v>
      </c>
      <c r="F68" t="s">
        <v>651</v>
      </c>
      <c r="G68">
        <v>195</v>
      </c>
      <c r="H68">
        <v>195</v>
      </c>
      <c r="I68">
        <v>69010</v>
      </c>
    </row>
    <row r="69" spans="1:9" x14ac:dyDescent="0.25">
      <c r="A69" t="s">
        <v>652</v>
      </c>
      <c r="B69">
        <v>197</v>
      </c>
      <c r="C69">
        <v>3</v>
      </c>
      <c r="D69" t="s">
        <v>581</v>
      </c>
      <c r="E69">
        <v>7</v>
      </c>
      <c r="F69" t="s">
        <v>653</v>
      </c>
      <c r="G69">
        <v>201</v>
      </c>
      <c r="H69">
        <v>197</v>
      </c>
      <c r="I69">
        <v>83000</v>
      </c>
    </row>
    <row r="70" spans="1:9" x14ac:dyDescent="0.25">
      <c r="A70" t="s">
        <v>654</v>
      </c>
      <c r="B70">
        <v>199</v>
      </c>
      <c r="C70">
        <v>15</v>
      </c>
      <c r="D70" t="s">
        <v>628</v>
      </c>
      <c r="E70">
        <v>11</v>
      </c>
      <c r="F70" t="s">
        <v>655</v>
      </c>
      <c r="G70">
        <v>199</v>
      </c>
      <c r="H70">
        <v>199</v>
      </c>
      <c r="I70">
        <v>151000</v>
      </c>
    </row>
    <row r="71" spans="1:9" x14ac:dyDescent="0.25">
      <c r="A71" t="s">
        <v>656</v>
      </c>
      <c r="B71">
        <v>200</v>
      </c>
      <c r="C71">
        <v>5</v>
      </c>
      <c r="D71" t="s">
        <v>637</v>
      </c>
      <c r="E71">
        <v>9</v>
      </c>
      <c r="F71" t="s">
        <v>657</v>
      </c>
      <c r="G71">
        <v>188</v>
      </c>
      <c r="H71">
        <v>200</v>
      </c>
      <c r="I71">
        <v>132000</v>
      </c>
    </row>
    <row r="72" spans="1:9" x14ac:dyDescent="0.25">
      <c r="A72" t="s">
        <v>16</v>
      </c>
      <c r="B72">
        <v>201</v>
      </c>
      <c r="C72">
        <v>3</v>
      </c>
      <c r="D72" t="s">
        <v>581</v>
      </c>
      <c r="E72">
        <v>7</v>
      </c>
      <c r="F72" t="s">
        <v>658</v>
      </c>
      <c r="G72">
        <v>201</v>
      </c>
      <c r="H72">
        <v>201</v>
      </c>
      <c r="I72">
        <v>82000</v>
      </c>
    </row>
    <row r="73" spans="1:9" x14ac:dyDescent="0.25">
      <c r="A73" t="s">
        <v>476</v>
      </c>
      <c r="B73">
        <v>202</v>
      </c>
      <c r="C73">
        <v>3</v>
      </c>
      <c r="D73" t="s">
        <v>581</v>
      </c>
      <c r="E73">
        <v>7</v>
      </c>
      <c r="F73" t="s">
        <v>659</v>
      </c>
      <c r="G73">
        <v>202</v>
      </c>
      <c r="H73">
        <v>202</v>
      </c>
      <c r="I73">
        <v>111000</v>
      </c>
    </row>
    <row r="74" spans="1:9" x14ac:dyDescent="0.25">
      <c r="A74" t="s">
        <v>660</v>
      </c>
      <c r="B74">
        <v>203</v>
      </c>
      <c r="C74">
        <v>5</v>
      </c>
      <c r="D74" t="s">
        <v>637</v>
      </c>
      <c r="E74">
        <v>9</v>
      </c>
      <c r="F74" t="s">
        <v>661</v>
      </c>
      <c r="G74">
        <v>262</v>
      </c>
      <c r="H74">
        <v>203</v>
      </c>
      <c r="I74">
        <v>144000</v>
      </c>
    </row>
    <row r="75" spans="1:9" x14ac:dyDescent="0.25">
      <c r="A75" t="s">
        <v>662</v>
      </c>
      <c r="B75">
        <v>204</v>
      </c>
      <c r="C75">
        <v>3</v>
      </c>
      <c r="D75" t="s">
        <v>581</v>
      </c>
      <c r="E75">
        <v>7</v>
      </c>
      <c r="F75" t="s">
        <v>663</v>
      </c>
      <c r="G75">
        <v>204</v>
      </c>
      <c r="H75">
        <v>204</v>
      </c>
      <c r="I75">
        <v>88000</v>
      </c>
    </row>
    <row r="76" spans="1:9" x14ac:dyDescent="0.25">
      <c r="A76" t="s">
        <v>664</v>
      </c>
      <c r="B76">
        <v>207</v>
      </c>
      <c r="C76">
        <v>3</v>
      </c>
      <c r="D76" t="s">
        <v>581</v>
      </c>
      <c r="E76">
        <v>7</v>
      </c>
      <c r="F76" t="s">
        <v>665</v>
      </c>
      <c r="G76">
        <v>207</v>
      </c>
      <c r="H76">
        <v>207</v>
      </c>
      <c r="I76">
        <v>98000</v>
      </c>
    </row>
    <row r="77" spans="1:9" x14ac:dyDescent="0.25">
      <c r="A77" t="s">
        <v>666</v>
      </c>
      <c r="B77">
        <v>208</v>
      </c>
      <c r="C77">
        <v>3</v>
      </c>
      <c r="D77" t="s">
        <v>581</v>
      </c>
      <c r="E77">
        <v>7</v>
      </c>
      <c r="F77" t="s">
        <v>667</v>
      </c>
      <c r="G77">
        <v>208</v>
      </c>
      <c r="H77">
        <v>208</v>
      </c>
      <c r="I77">
        <v>104000</v>
      </c>
    </row>
    <row r="78" spans="1:9" x14ac:dyDescent="0.25">
      <c r="A78" t="s">
        <v>668</v>
      </c>
      <c r="B78">
        <v>209</v>
      </c>
      <c r="C78">
        <v>3</v>
      </c>
      <c r="D78" t="s">
        <v>581</v>
      </c>
      <c r="E78">
        <v>7</v>
      </c>
      <c r="F78" t="s">
        <v>669</v>
      </c>
      <c r="G78">
        <v>207</v>
      </c>
      <c r="H78">
        <v>209</v>
      </c>
      <c r="I78">
        <v>99000</v>
      </c>
    </row>
    <row r="79" spans="1:9" x14ac:dyDescent="0.25">
      <c r="A79" t="s">
        <v>670</v>
      </c>
      <c r="B79">
        <v>211</v>
      </c>
      <c r="C79">
        <v>3</v>
      </c>
      <c r="D79" t="s">
        <v>581</v>
      </c>
      <c r="E79">
        <v>7</v>
      </c>
      <c r="F79" t="s">
        <v>671</v>
      </c>
      <c r="G79">
        <v>211</v>
      </c>
      <c r="H79">
        <v>211</v>
      </c>
      <c r="I79">
        <v>103000</v>
      </c>
    </row>
    <row r="80" spans="1:9" x14ac:dyDescent="0.25">
      <c r="A80" t="s">
        <v>672</v>
      </c>
      <c r="B80">
        <v>212</v>
      </c>
      <c r="C80">
        <v>3</v>
      </c>
      <c r="D80" t="s">
        <v>581</v>
      </c>
      <c r="E80">
        <v>7</v>
      </c>
      <c r="F80" t="s">
        <v>673</v>
      </c>
      <c r="G80">
        <v>212</v>
      </c>
      <c r="H80">
        <v>212</v>
      </c>
      <c r="I80">
        <v>106000</v>
      </c>
    </row>
    <row r="81" spans="1:9" x14ac:dyDescent="0.25">
      <c r="A81" t="s">
        <v>674</v>
      </c>
      <c r="B81">
        <v>213</v>
      </c>
      <c r="C81">
        <v>3</v>
      </c>
      <c r="D81" t="s">
        <v>581</v>
      </c>
      <c r="E81">
        <v>7</v>
      </c>
      <c r="F81" t="s">
        <v>675</v>
      </c>
      <c r="G81">
        <v>213</v>
      </c>
      <c r="H81">
        <v>213</v>
      </c>
      <c r="I81">
        <v>94000</v>
      </c>
    </row>
    <row r="82" spans="1:9" x14ac:dyDescent="0.25">
      <c r="A82" t="s">
        <v>676</v>
      </c>
      <c r="B82">
        <v>214</v>
      </c>
      <c r="C82">
        <v>3</v>
      </c>
      <c r="D82" t="s">
        <v>581</v>
      </c>
      <c r="E82">
        <v>7</v>
      </c>
      <c r="F82" t="s">
        <v>677</v>
      </c>
      <c r="G82">
        <v>214</v>
      </c>
      <c r="H82">
        <v>214</v>
      </c>
      <c r="I82">
        <v>93000</v>
      </c>
    </row>
    <row r="83" spans="1:9" x14ac:dyDescent="0.25">
      <c r="A83" t="s">
        <v>678</v>
      </c>
      <c r="B83">
        <v>215</v>
      </c>
      <c r="C83">
        <v>3</v>
      </c>
      <c r="D83" t="s">
        <v>581</v>
      </c>
      <c r="E83">
        <v>7</v>
      </c>
      <c r="F83" t="s">
        <v>679</v>
      </c>
      <c r="G83">
        <v>215</v>
      </c>
      <c r="H83">
        <v>215</v>
      </c>
      <c r="I83">
        <v>97000</v>
      </c>
    </row>
    <row r="84" spans="1:9" x14ac:dyDescent="0.25">
      <c r="A84" t="s">
        <v>680</v>
      </c>
      <c r="B84">
        <v>216</v>
      </c>
      <c r="C84">
        <v>3</v>
      </c>
      <c r="D84" t="s">
        <v>581</v>
      </c>
      <c r="E84">
        <v>7</v>
      </c>
      <c r="F84" t="s">
        <v>681</v>
      </c>
      <c r="G84">
        <v>216</v>
      </c>
      <c r="H84">
        <v>216</v>
      </c>
      <c r="I84">
        <v>92000</v>
      </c>
    </row>
    <row r="85" spans="1:9" x14ac:dyDescent="0.25">
      <c r="A85" t="s">
        <v>682</v>
      </c>
      <c r="B85">
        <v>217</v>
      </c>
      <c r="C85">
        <v>3</v>
      </c>
      <c r="D85" t="s">
        <v>581</v>
      </c>
      <c r="E85">
        <v>7</v>
      </c>
      <c r="F85" t="s">
        <v>683</v>
      </c>
      <c r="G85">
        <v>217</v>
      </c>
      <c r="H85">
        <v>217</v>
      </c>
      <c r="I85">
        <v>96000</v>
      </c>
    </row>
    <row r="86" spans="1:9" x14ac:dyDescent="0.25">
      <c r="A86" t="s">
        <v>684</v>
      </c>
      <c r="B86">
        <v>218</v>
      </c>
      <c r="C86">
        <v>3</v>
      </c>
      <c r="D86" t="s">
        <v>581</v>
      </c>
      <c r="E86">
        <v>7</v>
      </c>
      <c r="F86" t="s">
        <v>685</v>
      </c>
      <c r="G86">
        <v>218</v>
      </c>
      <c r="H86">
        <v>218</v>
      </c>
      <c r="I86">
        <v>85000</v>
      </c>
    </row>
    <row r="87" spans="1:9" x14ac:dyDescent="0.25">
      <c r="A87" t="s">
        <v>686</v>
      </c>
      <c r="B87">
        <v>221</v>
      </c>
      <c r="C87">
        <v>3</v>
      </c>
      <c r="D87" t="s">
        <v>581</v>
      </c>
      <c r="E87">
        <v>7</v>
      </c>
      <c r="F87" t="s">
        <v>687</v>
      </c>
      <c r="G87">
        <v>221</v>
      </c>
      <c r="H87">
        <v>221</v>
      </c>
      <c r="I87">
        <v>95000</v>
      </c>
    </row>
    <row r="88" spans="1:9" x14ac:dyDescent="0.25">
      <c r="A88" t="s">
        <v>688</v>
      </c>
      <c r="B88">
        <v>222</v>
      </c>
      <c r="C88">
        <v>16</v>
      </c>
      <c r="D88" t="s">
        <v>611</v>
      </c>
      <c r="E88">
        <v>6</v>
      </c>
      <c r="F88" t="s">
        <v>689</v>
      </c>
      <c r="G88">
        <v>222</v>
      </c>
      <c r="H88">
        <v>222</v>
      </c>
      <c r="I88">
        <v>76000</v>
      </c>
    </row>
    <row r="89" spans="1:9" x14ac:dyDescent="0.25">
      <c r="A89" t="s">
        <v>690</v>
      </c>
      <c r="B89">
        <v>223</v>
      </c>
      <c r="C89">
        <v>5</v>
      </c>
      <c r="D89" t="s">
        <v>637</v>
      </c>
      <c r="E89">
        <v>9</v>
      </c>
      <c r="F89" t="s">
        <v>691</v>
      </c>
      <c r="G89">
        <v>223</v>
      </c>
      <c r="H89">
        <v>223</v>
      </c>
      <c r="I89">
        <v>136000</v>
      </c>
    </row>
    <row r="90" spans="1:9" x14ac:dyDescent="0.25">
      <c r="A90" t="s">
        <v>692</v>
      </c>
      <c r="B90">
        <v>226</v>
      </c>
      <c r="C90">
        <v>13</v>
      </c>
      <c r="D90" t="s">
        <v>554</v>
      </c>
      <c r="E90">
        <v>8</v>
      </c>
      <c r="F90" t="s">
        <v>693</v>
      </c>
      <c r="G90">
        <v>226</v>
      </c>
      <c r="H90">
        <v>226</v>
      </c>
      <c r="I90">
        <v>124001</v>
      </c>
    </row>
    <row r="91" spans="1:9" x14ac:dyDescent="0.25">
      <c r="A91" t="s">
        <v>694</v>
      </c>
      <c r="B91">
        <v>229</v>
      </c>
      <c r="C91">
        <v>3</v>
      </c>
      <c r="D91" t="s">
        <v>581</v>
      </c>
      <c r="E91">
        <v>7</v>
      </c>
      <c r="F91" t="s">
        <v>695</v>
      </c>
      <c r="G91">
        <v>208</v>
      </c>
      <c r="H91">
        <v>229</v>
      </c>
      <c r="I91">
        <v>105000</v>
      </c>
    </row>
    <row r="92" spans="1:9" x14ac:dyDescent="0.25">
      <c r="A92" t="s">
        <v>696</v>
      </c>
      <c r="B92">
        <v>233</v>
      </c>
      <c r="C92">
        <v>8</v>
      </c>
      <c r="D92" t="s">
        <v>518</v>
      </c>
      <c r="E92">
        <v>2</v>
      </c>
      <c r="F92" t="s">
        <v>697</v>
      </c>
      <c r="G92">
        <v>233</v>
      </c>
      <c r="H92">
        <v>233</v>
      </c>
      <c r="I92">
        <v>41000</v>
      </c>
    </row>
    <row r="93" spans="1:9" x14ac:dyDescent="0.25">
      <c r="A93" t="s">
        <v>698</v>
      </c>
      <c r="B93">
        <v>234</v>
      </c>
      <c r="C93">
        <v>3</v>
      </c>
      <c r="D93" t="s">
        <v>581</v>
      </c>
      <c r="E93">
        <v>7</v>
      </c>
      <c r="F93" t="s">
        <v>699</v>
      </c>
      <c r="G93">
        <v>212</v>
      </c>
      <c r="H93">
        <v>234</v>
      </c>
      <c r="I93">
        <v>107000</v>
      </c>
    </row>
    <row r="94" spans="1:9" x14ac:dyDescent="0.25">
      <c r="A94" t="s">
        <v>700</v>
      </c>
      <c r="B94">
        <v>236</v>
      </c>
      <c r="C94">
        <v>3</v>
      </c>
      <c r="D94" t="s">
        <v>581</v>
      </c>
      <c r="E94">
        <v>7</v>
      </c>
      <c r="F94" t="s">
        <v>701</v>
      </c>
      <c r="G94">
        <v>236</v>
      </c>
      <c r="H94">
        <v>236</v>
      </c>
      <c r="I94">
        <v>101000</v>
      </c>
    </row>
    <row r="95" spans="1:9" x14ac:dyDescent="0.25">
      <c r="A95" t="s">
        <v>702</v>
      </c>
      <c r="B95">
        <v>238</v>
      </c>
      <c r="C95">
        <v>3</v>
      </c>
      <c r="D95" t="s">
        <v>581</v>
      </c>
      <c r="E95">
        <v>7</v>
      </c>
      <c r="F95" t="s">
        <v>703</v>
      </c>
      <c r="G95">
        <v>238</v>
      </c>
      <c r="H95">
        <v>238</v>
      </c>
      <c r="I95">
        <v>114000</v>
      </c>
    </row>
    <row r="96" spans="1:9" x14ac:dyDescent="0.25">
      <c r="A96" t="s">
        <v>704</v>
      </c>
      <c r="B96">
        <v>239</v>
      </c>
      <c r="C96">
        <v>3</v>
      </c>
      <c r="D96" t="s">
        <v>581</v>
      </c>
      <c r="E96">
        <v>7</v>
      </c>
      <c r="F96" t="s">
        <v>705</v>
      </c>
      <c r="G96">
        <v>239</v>
      </c>
      <c r="H96">
        <v>239</v>
      </c>
      <c r="I96">
        <v>108000</v>
      </c>
    </row>
    <row r="97" spans="1:9" x14ac:dyDescent="0.25">
      <c r="A97" t="s">
        <v>706</v>
      </c>
      <c r="B97">
        <v>241</v>
      </c>
      <c r="C97">
        <v>3</v>
      </c>
      <c r="D97" t="s">
        <v>581</v>
      </c>
      <c r="E97">
        <v>7</v>
      </c>
      <c r="F97" t="s">
        <v>707</v>
      </c>
      <c r="G97">
        <v>204</v>
      </c>
      <c r="H97">
        <v>241</v>
      </c>
      <c r="I97">
        <v>89000</v>
      </c>
    </row>
    <row r="98" spans="1:9" x14ac:dyDescent="0.25">
      <c r="A98" t="s">
        <v>708</v>
      </c>
      <c r="B98">
        <v>242</v>
      </c>
      <c r="C98">
        <v>3</v>
      </c>
      <c r="D98" t="s">
        <v>581</v>
      </c>
      <c r="E98">
        <v>7</v>
      </c>
      <c r="F98" t="s">
        <v>709</v>
      </c>
      <c r="G98">
        <v>242</v>
      </c>
      <c r="H98">
        <v>242</v>
      </c>
      <c r="I98">
        <v>87000</v>
      </c>
    </row>
    <row r="99" spans="1:9" x14ac:dyDescent="0.25">
      <c r="A99" t="s">
        <v>710</v>
      </c>
      <c r="B99">
        <v>244</v>
      </c>
      <c r="C99">
        <v>3</v>
      </c>
      <c r="D99" t="s">
        <v>581</v>
      </c>
      <c r="E99">
        <v>7</v>
      </c>
      <c r="F99" t="s">
        <v>711</v>
      </c>
      <c r="G99">
        <v>244</v>
      </c>
      <c r="H99">
        <v>244</v>
      </c>
      <c r="I99">
        <v>122250</v>
      </c>
    </row>
    <row r="100" spans="1:9" x14ac:dyDescent="0.25">
      <c r="A100" t="s">
        <v>471</v>
      </c>
      <c r="B100">
        <v>245</v>
      </c>
      <c r="C100">
        <v>3</v>
      </c>
      <c r="D100" t="s">
        <v>581</v>
      </c>
      <c r="E100">
        <v>7</v>
      </c>
      <c r="F100" t="s">
        <v>712</v>
      </c>
      <c r="G100">
        <v>245</v>
      </c>
      <c r="H100">
        <v>245</v>
      </c>
      <c r="I100">
        <v>86000</v>
      </c>
    </row>
    <row r="101" spans="1:9" x14ac:dyDescent="0.25">
      <c r="A101" t="s">
        <v>713</v>
      </c>
      <c r="B101">
        <v>246</v>
      </c>
      <c r="C101">
        <v>3</v>
      </c>
      <c r="D101" t="s">
        <v>581</v>
      </c>
      <c r="E101">
        <v>7</v>
      </c>
      <c r="F101" t="s">
        <v>714</v>
      </c>
      <c r="G101">
        <v>207</v>
      </c>
      <c r="H101">
        <v>246</v>
      </c>
      <c r="I101">
        <v>100000</v>
      </c>
    </row>
    <row r="102" spans="1:9" x14ac:dyDescent="0.25">
      <c r="A102" t="s">
        <v>715</v>
      </c>
      <c r="B102">
        <v>247</v>
      </c>
      <c r="C102">
        <v>3</v>
      </c>
      <c r="D102" t="s">
        <v>581</v>
      </c>
      <c r="E102">
        <v>7</v>
      </c>
      <c r="F102" t="s">
        <v>716</v>
      </c>
      <c r="G102">
        <v>247</v>
      </c>
      <c r="H102">
        <v>247</v>
      </c>
      <c r="I102">
        <v>91000</v>
      </c>
    </row>
    <row r="103" spans="1:9" x14ac:dyDescent="0.25">
      <c r="A103" t="s">
        <v>717</v>
      </c>
      <c r="B103">
        <v>260</v>
      </c>
      <c r="C103">
        <v>3</v>
      </c>
      <c r="D103" t="s">
        <v>581</v>
      </c>
      <c r="E103">
        <v>7</v>
      </c>
      <c r="F103" t="s">
        <v>718</v>
      </c>
      <c r="G103">
        <v>260</v>
      </c>
      <c r="H103">
        <v>260</v>
      </c>
      <c r="I103">
        <v>102000</v>
      </c>
    </row>
    <row r="104" spans="1:9" x14ac:dyDescent="0.25">
      <c r="A104" t="s">
        <v>250</v>
      </c>
      <c r="B104">
        <v>262</v>
      </c>
      <c r="C104">
        <v>5</v>
      </c>
      <c r="D104" t="s">
        <v>637</v>
      </c>
      <c r="E104">
        <v>9</v>
      </c>
      <c r="F104" t="s">
        <v>719</v>
      </c>
      <c r="G104">
        <v>262</v>
      </c>
      <c r="H104">
        <v>262</v>
      </c>
      <c r="I104">
        <v>143000</v>
      </c>
    </row>
    <row r="105" spans="1:9" x14ac:dyDescent="0.25">
      <c r="A105" t="s">
        <v>720</v>
      </c>
      <c r="B105">
        <v>263</v>
      </c>
      <c r="C105">
        <v>5</v>
      </c>
      <c r="D105" t="s">
        <v>637</v>
      </c>
      <c r="E105">
        <v>9</v>
      </c>
      <c r="F105" t="s">
        <v>721</v>
      </c>
      <c r="G105">
        <v>702</v>
      </c>
      <c r="H105">
        <v>263</v>
      </c>
      <c r="I105">
        <v>148000</v>
      </c>
    </row>
    <row r="106" spans="1:9" x14ac:dyDescent="0.25">
      <c r="A106" t="s">
        <v>722</v>
      </c>
      <c r="B106">
        <v>268</v>
      </c>
      <c r="C106">
        <v>3</v>
      </c>
      <c r="D106" t="s">
        <v>581</v>
      </c>
      <c r="E106">
        <v>7</v>
      </c>
      <c r="F106" t="s">
        <v>723</v>
      </c>
      <c r="G106">
        <v>204</v>
      </c>
      <c r="H106">
        <v>268</v>
      </c>
      <c r="I106">
        <v>90000</v>
      </c>
    </row>
    <row r="107" spans="1:9" x14ac:dyDescent="0.25">
      <c r="A107" t="s">
        <v>724</v>
      </c>
      <c r="B107">
        <v>274</v>
      </c>
      <c r="C107">
        <v>3</v>
      </c>
      <c r="D107" t="s">
        <v>581</v>
      </c>
      <c r="E107">
        <v>7</v>
      </c>
      <c r="F107" t="s">
        <v>725</v>
      </c>
      <c r="G107">
        <v>274</v>
      </c>
      <c r="H107">
        <v>274</v>
      </c>
      <c r="I107">
        <v>115000</v>
      </c>
    </row>
    <row r="108" spans="1:9" x14ac:dyDescent="0.25">
      <c r="A108" t="s">
        <v>726</v>
      </c>
      <c r="B108">
        <v>30</v>
      </c>
      <c r="C108">
        <v>21</v>
      </c>
      <c r="D108" t="s">
        <v>727</v>
      </c>
      <c r="E108">
        <v>19</v>
      </c>
      <c r="F108" t="s">
        <v>727</v>
      </c>
      <c r="G108">
        <v>30</v>
      </c>
      <c r="H108">
        <v>30</v>
      </c>
      <c r="I108">
        <v>999999</v>
      </c>
    </row>
    <row r="109" spans="1:9" x14ac:dyDescent="0.25">
      <c r="A109" t="s">
        <v>728</v>
      </c>
      <c r="B109">
        <v>301</v>
      </c>
      <c r="C109">
        <v>19</v>
      </c>
      <c r="D109" t="s">
        <v>646</v>
      </c>
      <c r="E109">
        <v>5</v>
      </c>
      <c r="F109" t="s">
        <v>729</v>
      </c>
      <c r="G109">
        <v>301</v>
      </c>
      <c r="H109">
        <v>301</v>
      </c>
      <c r="I109">
        <v>66000</v>
      </c>
    </row>
    <row r="110" spans="1:9" x14ac:dyDescent="0.25">
      <c r="A110" t="s">
        <v>730</v>
      </c>
      <c r="B110">
        <v>307</v>
      </c>
      <c r="C110">
        <v>19</v>
      </c>
      <c r="D110" t="s">
        <v>646</v>
      </c>
      <c r="E110">
        <v>5</v>
      </c>
      <c r="F110" t="s">
        <v>731</v>
      </c>
      <c r="G110">
        <v>307</v>
      </c>
      <c r="H110">
        <v>307</v>
      </c>
      <c r="I110">
        <v>68000</v>
      </c>
    </row>
    <row r="111" spans="1:9" x14ac:dyDescent="0.25">
      <c r="A111" t="s">
        <v>732</v>
      </c>
      <c r="B111">
        <v>309</v>
      </c>
      <c r="C111">
        <v>16</v>
      </c>
      <c r="D111" t="s">
        <v>611</v>
      </c>
      <c r="E111">
        <v>6</v>
      </c>
      <c r="F111" t="s">
        <v>733</v>
      </c>
      <c r="G111">
        <v>309</v>
      </c>
      <c r="H111">
        <v>309</v>
      </c>
    </row>
    <row r="112" spans="1:9" x14ac:dyDescent="0.25">
      <c r="A112" t="s">
        <v>734</v>
      </c>
      <c r="B112">
        <v>310</v>
      </c>
      <c r="C112">
        <v>16</v>
      </c>
      <c r="D112" t="s">
        <v>611</v>
      </c>
      <c r="E112">
        <v>6</v>
      </c>
      <c r="F112" t="s">
        <v>735</v>
      </c>
      <c r="G112">
        <v>310</v>
      </c>
      <c r="H112">
        <v>310</v>
      </c>
      <c r="I112">
        <v>77000</v>
      </c>
    </row>
    <row r="113" spans="1:9" x14ac:dyDescent="0.25">
      <c r="A113" t="s">
        <v>736</v>
      </c>
      <c r="B113">
        <v>312</v>
      </c>
      <c r="C113">
        <v>16</v>
      </c>
      <c r="D113" t="s">
        <v>611</v>
      </c>
      <c r="E113">
        <v>6</v>
      </c>
      <c r="F113" t="s">
        <v>737</v>
      </c>
      <c r="G113">
        <v>192</v>
      </c>
      <c r="H113">
        <v>312</v>
      </c>
      <c r="I113">
        <v>70000</v>
      </c>
    </row>
    <row r="114" spans="1:9" x14ac:dyDescent="0.25">
      <c r="A114" t="s">
        <v>738</v>
      </c>
      <c r="B114">
        <v>320</v>
      </c>
      <c r="C114">
        <v>16</v>
      </c>
      <c r="D114" t="s">
        <v>611</v>
      </c>
      <c r="E114">
        <v>6</v>
      </c>
      <c r="F114" t="s">
        <v>739</v>
      </c>
      <c r="G114">
        <v>320</v>
      </c>
      <c r="H114">
        <v>320</v>
      </c>
      <c r="I114">
        <v>80000</v>
      </c>
    </row>
    <row r="115" spans="1:9" x14ac:dyDescent="0.25">
      <c r="A115" t="s">
        <v>740</v>
      </c>
      <c r="B115">
        <v>330</v>
      </c>
      <c r="C115">
        <v>7</v>
      </c>
      <c r="D115" t="s">
        <v>511</v>
      </c>
      <c r="E115">
        <v>1</v>
      </c>
      <c r="F115" t="s">
        <v>741</v>
      </c>
      <c r="G115">
        <v>107</v>
      </c>
      <c r="H115">
        <v>330</v>
      </c>
      <c r="I115">
        <v>30566</v>
      </c>
    </row>
    <row r="116" spans="1:9" x14ac:dyDescent="0.25">
      <c r="A116" t="s">
        <v>742</v>
      </c>
      <c r="B116">
        <v>350</v>
      </c>
      <c r="C116">
        <v>16</v>
      </c>
      <c r="D116" t="s">
        <v>611</v>
      </c>
      <c r="E116">
        <v>6</v>
      </c>
      <c r="F116" t="s">
        <v>743</v>
      </c>
      <c r="G116">
        <v>350</v>
      </c>
      <c r="H116">
        <v>350</v>
      </c>
      <c r="I116">
        <v>76050</v>
      </c>
    </row>
    <row r="117" spans="1:9" x14ac:dyDescent="0.25">
      <c r="A117" t="s">
        <v>744</v>
      </c>
      <c r="B117">
        <v>360</v>
      </c>
      <c r="C117">
        <v>16</v>
      </c>
      <c r="D117" t="s">
        <v>611</v>
      </c>
      <c r="E117">
        <v>6</v>
      </c>
      <c r="F117" t="s">
        <v>745</v>
      </c>
      <c r="G117">
        <v>360</v>
      </c>
      <c r="H117">
        <v>360</v>
      </c>
      <c r="I117">
        <v>76055</v>
      </c>
    </row>
    <row r="118" spans="1:9" x14ac:dyDescent="0.25">
      <c r="A118" t="s">
        <v>746</v>
      </c>
      <c r="B118">
        <v>400</v>
      </c>
      <c r="C118">
        <v>3</v>
      </c>
      <c r="D118" t="s">
        <v>581</v>
      </c>
      <c r="E118">
        <v>7</v>
      </c>
      <c r="F118" t="s">
        <v>747</v>
      </c>
      <c r="G118">
        <v>425</v>
      </c>
      <c r="H118">
        <v>400</v>
      </c>
      <c r="I118">
        <v>110005</v>
      </c>
    </row>
    <row r="119" spans="1:9" x14ac:dyDescent="0.25">
      <c r="A119" t="s">
        <v>748</v>
      </c>
      <c r="B119">
        <v>402</v>
      </c>
      <c r="C119">
        <v>15</v>
      </c>
      <c r="D119" t="s">
        <v>628</v>
      </c>
      <c r="E119">
        <v>11</v>
      </c>
      <c r="F119" t="s">
        <v>749</v>
      </c>
      <c r="G119">
        <v>402</v>
      </c>
      <c r="H119">
        <v>402</v>
      </c>
      <c r="I119">
        <v>155000</v>
      </c>
    </row>
    <row r="120" spans="1:9" x14ac:dyDescent="0.25">
      <c r="A120" t="s">
        <v>750</v>
      </c>
      <c r="B120">
        <v>403</v>
      </c>
      <c r="C120">
        <v>15</v>
      </c>
      <c r="D120" t="s">
        <v>628</v>
      </c>
      <c r="E120">
        <v>11</v>
      </c>
      <c r="F120" t="s">
        <v>751</v>
      </c>
      <c r="G120">
        <v>403</v>
      </c>
      <c r="H120">
        <v>403</v>
      </c>
      <c r="I120">
        <v>153000</v>
      </c>
    </row>
    <row r="121" spans="1:9" x14ac:dyDescent="0.25">
      <c r="A121" t="s">
        <v>752</v>
      </c>
      <c r="B121">
        <v>405</v>
      </c>
      <c r="C121">
        <v>19</v>
      </c>
      <c r="D121" t="s">
        <v>646</v>
      </c>
      <c r="E121">
        <v>5</v>
      </c>
      <c r="F121" t="s">
        <v>753</v>
      </c>
      <c r="G121">
        <v>405</v>
      </c>
      <c r="H121">
        <v>405</v>
      </c>
      <c r="I121">
        <v>68010</v>
      </c>
    </row>
    <row r="122" spans="1:9" x14ac:dyDescent="0.25">
      <c r="A122" t="s">
        <v>754</v>
      </c>
      <c r="B122">
        <v>407</v>
      </c>
      <c r="C122">
        <v>9</v>
      </c>
      <c r="D122" t="s">
        <v>593</v>
      </c>
      <c r="E122">
        <v>14</v>
      </c>
      <c r="F122" t="s">
        <v>755</v>
      </c>
      <c r="G122">
        <v>407</v>
      </c>
      <c r="H122">
        <v>407</v>
      </c>
      <c r="I122">
        <v>183000</v>
      </c>
    </row>
    <row r="123" spans="1:9" x14ac:dyDescent="0.25">
      <c r="A123" t="s">
        <v>756</v>
      </c>
      <c r="B123">
        <v>409</v>
      </c>
      <c r="C123">
        <v>16</v>
      </c>
      <c r="D123" t="s">
        <v>611</v>
      </c>
      <c r="E123">
        <v>6</v>
      </c>
      <c r="F123" t="s">
        <v>757</v>
      </c>
      <c r="G123">
        <v>409</v>
      </c>
      <c r="H123">
        <v>409</v>
      </c>
      <c r="I123">
        <v>75000</v>
      </c>
    </row>
    <row r="124" spans="1:9" x14ac:dyDescent="0.25">
      <c r="A124" t="s">
        <v>758</v>
      </c>
      <c r="B124">
        <v>411</v>
      </c>
      <c r="C124">
        <v>19</v>
      </c>
      <c r="D124" t="s">
        <v>646</v>
      </c>
      <c r="E124">
        <v>5</v>
      </c>
      <c r="F124" t="s">
        <v>759</v>
      </c>
      <c r="G124">
        <v>411</v>
      </c>
      <c r="H124">
        <v>411</v>
      </c>
      <c r="I124">
        <v>67000</v>
      </c>
    </row>
    <row r="125" spans="1:9" x14ac:dyDescent="0.25">
      <c r="A125" t="s">
        <v>760</v>
      </c>
      <c r="B125">
        <v>413</v>
      </c>
      <c r="C125">
        <v>7</v>
      </c>
      <c r="D125" t="s">
        <v>511</v>
      </c>
      <c r="E125">
        <v>1</v>
      </c>
      <c r="F125" t="s">
        <v>761</v>
      </c>
      <c r="G125">
        <v>413</v>
      </c>
      <c r="H125">
        <v>413</v>
      </c>
      <c r="I125">
        <v>3000</v>
      </c>
    </row>
    <row r="126" spans="1:9" x14ac:dyDescent="0.25">
      <c r="A126" t="s">
        <v>762</v>
      </c>
      <c r="B126">
        <v>417</v>
      </c>
      <c r="C126">
        <v>3</v>
      </c>
      <c r="D126" t="s">
        <v>581</v>
      </c>
      <c r="E126">
        <v>7</v>
      </c>
      <c r="F126" t="s">
        <v>763</v>
      </c>
      <c r="G126">
        <v>417</v>
      </c>
      <c r="H126">
        <v>417</v>
      </c>
      <c r="I126">
        <v>109000</v>
      </c>
    </row>
    <row r="127" spans="1:9" x14ac:dyDescent="0.25">
      <c r="A127" t="s">
        <v>764</v>
      </c>
      <c r="B127">
        <v>423</v>
      </c>
      <c r="C127">
        <v>15</v>
      </c>
      <c r="D127" t="s">
        <v>628</v>
      </c>
      <c r="E127">
        <v>11</v>
      </c>
      <c r="F127" t="s">
        <v>765</v>
      </c>
      <c r="G127">
        <v>423</v>
      </c>
      <c r="H127">
        <v>423</v>
      </c>
      <c r="I127">
        <v>154000</v>
      </c>
    </row>
    <row r="128" spans="1:9" x14ac:dyDescent="0.25">
      <c r="A128" t="s">
        <v>766</v>
      </c>
      <c r="B128">
        <v>425</v>
      </c>
      <c r="C128">
        <v>3</v>
      </c>
      <c r="D128" t="s">
        <v>581</v>
      </c>
      <c r="E128">
        <v>7</v>
      </c>
      <c r="F128" t="s">
        <v>767</v>
      </c>
      <c r="G128">
        <v>425</v>
      </c>
      <c r="H128">
        <v>425</v>
      </c>
      <c r="I128">
        <v>110000</v>
      </c>
    </row>
    <row r="129" spans="1:9" x14ac:dyDescent="0.25">
      <c r="A129" t="s">
        <v>768</v>
      </c>
      <c r="B129">
        <v>440</v>
      </c>
      <c r="C129">
        <v>15</v>
      </c>
      <c r="D129" t="s">
        <v>628</v>
      </c>
      <c r="E129">
        <v>11</v>
      </c>
      <c r="F129" t="s">
        <v>769</v>
      </c>
      <c r="G129">
        <v>440</v>
      </c>
      <c r="H129">
        <v>440</v>
      </c>
      <c r="I129">
        <v>152000</v>
      </c>
    </row>
    <row r="130" spans="1:9" x14ac:dyDescent="0.25">
      <c r="A130" t="s">
        <v>770</v>
      </c>
      <c r="B130">
        <v>454</v>
      </c>
      <c r="C130">
        <v>20</v>
      </c>
      <c r="D130" t="s">
        <v>556</v>
      </c>
      <c r="E130">
        <v>15</v>
      </c>
      <c r="F130" t="s">
        <v>771</v>
      </c>
      <c r="G130">
        <v>454</v>
      </c>
      <c r="H130">
        <v>454</v>
      </c>
      <c r="I130">
        <v>183020</v>
      </c>
    </row>
    <row r="131" spans="1:9" x14ac:dyDescent="0.25">
      <c r="A131" t="s">
        <v>772</v>
      </c>
      <c r="B131">
        <v>501</v>
      </c>
      <c r="C131">
        <v>9</v>
      </c>
      <c r="D131" t="s">
        <v>593</v>
      </c>
      <c r="E131">
        <v>14</v>
      </c>
      <c r="F131" t="s">
        <v>773</v>
      </c>
      <c r="G131">
        <v>501</v>
      </c>
      <c r="H131">
        <v>501</v>
      </c>
      <c r="I131">
        <v>181000</v>
      </c>
    </row>
    <row r="132" spans="1:9" x14ac:dyDescent="0.25">
      <c r="A132" t="s">
        <v>485</v>
      </c>
      <c r="B132">
        <v>505</v>
      </c>
      <c r="C132">
        <v>9</v>
      </c>
      <c r="D132" t="s">
        <v>593</v>
      </c>
      <c r="E132">
        <v>14</v>
      </c>
      <c r="F132" t="s">
        <v>774</v>
      </c>
      <c r="G132">
        <v>505</v>
      </c>
      <c r="H132">
        <v>505</v>
      </c>
      <c r="I132">
        <v>180000</v>
      </c>
    </row>
    <row r="133" spans="1:9" x14ac:dyDescent="0.25">
      <c r="A133" t="s">
        <v>775</v>
      </c>
      <c r="B133">
        <v>506</v>
      </c>
      <c r="C133">
        <v>9</v>
      </c>
      <c r="D133" t="s">
        <v>593</v>
      </c>
      <c r="E133">
        <v>14</v>
      </c>
      <c r="F133" t="s">
        <v>776</v>
      </c>
      <c r="G133">
        <v>506</v>
      </c>
      <c r="H133">
        <v>506</v>
      </c>
      <c r="I133">
        <v>182000</v>
      </c>
    </row>
    <row r="134" spans="1:9" x14ac:dyDescent="0.25">
      <c r="A134" t="s">
        <v>777</v>
      </c>
      <c r="B134">
        <v>509</v>
      </c>
      <c r="C134">
        <v>9</v>
      </c>
      <c r="D134" t="s">
        <v>593</v>
      </c>
      <c r="E134">
        <v>14</v>
      </c>
      <c r="F134" t="s">
        <v>778</v>
      </c>
      <c r="G134">
        <v>509</v>
      </c>
      <c r="H134">
        <v>509</v>
      </c>
      <c r="I134">
        <v>175050</v>
      </c>
    </row>
    <row r="135" spans="1:9" x14ac:dyDescent="0.25">
      <c r="A135" t="s">
        <v>779</v>
      </c>
      <c r="B135">
        <v>522</v>
      </c>
      <c r="C135">
        <v>9</v>
      </c>
      <c r="D135" t="s">
        <v>593</v>
      </c>
      <c r="E135">
        <v>14</v>
      </c>
      <c r="F135" t="s">
        <v>780</v>
      </c>
      <c r="G135">
        <v>522</v>
      </c>
      <c r="H135">
        <v>522</v>
      </c>
      <c r="I135">
        <v>180010</v>
      </c>
    </row>
    <row r="136" spans="1:9" x14ac:dyDescent="0.25">
      <c r="A136" t="s">
        <v>781</v>
      </c>
      <c r="B136">
        <v>530</v>
      </c>
      <c r="C136">
        <v>9</v>
      </c>
      <c r="D136" t="s">
        <v>593</v>
      </c>
      <c r="E136">
        <v>14</v>
      </c>
      <c r="F136" t="s">
        <v>782</v>
      </c>
      <c r="G136">
        <v>154</v>
      </c>
      <c r="H136">
        <v>530</v>
      </c>
      <c r="I136">
        <v>179000</v>
      </c>
    </row>
    <row r="137" spans="1:9" x14ac:dyDescent="0.25">
      <c r="A137" t="s">
        <v>49</v>
      </c>
      <c r="B137">
        <v>601</v>
      </c>
      <c r="C137">
        <v>5</v>
      </c>
      <c r="D137" t="s">
        <v>637</v>
      </c>
      <c r="E137">
        <v>9</v>
      </c>
      <c r="F137" t="s">
        <v>783</v>
      </c>
      <c r="G137">
        <v>601</v>
      </c>
      <c r="H137">
        <v>601</v>
      </c>
      <c r="I137">
        <v>135000</v>
      </c>
    </row>
    <row r="138" spans="1:9" x14ac:dyDescent="0.25">
      <c r="A138" t="s">
        <v>133</v>
      </c>
      <c r="B138">
        <v>602</v>
      </c>
      <c r="C138">
        <v>5</v>
      </c>
      <c r="D138" t="s">
        <v>637</v>
      </c>
      <c r="E138">
        <v>9</v>
      </c>
      <c r="F138" t="s">
        <v>784</v>
      </c>
      <c r="G138">
        <v>602</v>
      </c>
      <c r="H138">
        <v>602</v>
      </c>
      <c r="I138">
        <v>137000</v>
      </c>
    </row>
    <row r="139" spans="1:9" x14ac:dyDescent="0.25">
      <c r="A139" t="s">
        <v>785</v>
      </c>
      <c r="B139">
        <v>606</v>
      </c>
      <c r="C139">
        <v>5</v>
      </c>
      <c r="D139" t="s">
        <v>637</v>
      </c>
      <c r="E139">
        <v>9</v>
      </c>
      <c r="F139" t="s">
        <v>786</v>
      </c>
      <c r="G139">
        <v>606</v>
      </c>
      <c r="H139">
        <v>606</v>
      </c>
      <c r="I139">
        <v>146000</v>
      </c>
    </row>
    <row r="140" spans="1:9" x14ac:dyDescent="0.25">
      <c r="A140" t="s">
        <v>347</v>
      </c>
      <c r="B140">
        <v>702</v>
      </c>
      <c r="C140">
        <v>5</v>
      </c>
      <c r="D140" t="s">
        <v>637</v>
      </c>
      <c r="E140">
        <v>9</v>
      </c>
      <c r="F140" t="s">
        <v>787</v>
      </c>
      <c r="G140">
        <v>702</v>
      </c>
      <c r="H140">
        <v>702</v>
      </c>
      <c r="I140">
        <v>147000</v>
      </c>
    </row>
    <row r="141" spans="1:9" x14ac:dyDescent="0.25">
      <c r="A141" t="s">
        <v>147</v>
      </c>
      <c r="B141">
        <v>720</v>
      </c>
      <c r="C141">
        <v>5</v>
      </c>
      <c r="D141" t="s">
        <v>637</v>
      </c>
      <c r="E141">
        <v>9</v>
      </c>
      <c r="F141" t="s">
        <v>788</v>
      </c>
      <c r="G141">
        <v>720</v>
      </c>
      <c r="H141">
        <v>720</v>
      </c>
      <c r="I141">
        <v>138000</v>
      </c>
    </row>
    <row r="142" spans="1:9" x14ac:dyDescent="0.25">
      <c r="A142" t="s">
        <v>45</v>
      </c>
      <c r="B142">
        <v>751</v>
      </c>
      <c r="C142">
        <v>5</v>
      </c>
      <c r="D142" t="s">
        <v>637</v>
      </c>
      <c r="E142">
        <v>9</v>
      </c>
      <c r="F142" t="s">
        <v>789</v>
      </c>
      <c r="G142">
        <v>751</v>
      </c>
      <c r="H142">
        <v>751</v>
      </c>
      <c r="I142">
        <v>134000</v>
      </c>
    </row>
    <row r="143" spans="1:9" x14ac:dyDescent="0.25">
      <c r="A143" t="s">
        <v>293</v>
      </c>
      <c r="B143">
        <v>765</v>
      </c>
      <c r="C143">
        <v>5</v>
      </c>
      <c r="D143" t="s">
        <v>637</v>
      </c>
      <c r="E143">
        <v>9</v>
      </c>
      <c r="F143" t="s">
        <v>790</v>
      </c>
      <c r="G143">
        <v>765</v>
      </c>
      <c r="H143">
        <v>765</v>
      </c>
      <c r="I143">
        <v>145000</v>
      </c>
    </row>
    <row r="144" spans="1:9" x14ac:dyDescent="0.25">
      <c r="A144" t="s">
        <v>791</v>
      </c>
      <c r="B144">
        <v>766</v>
      </c>
      <c r="C144">
        <v>6</v>
      </c>
      <c r="D144" t="s">
        <v>560</v>
      </c>
      <c r="E144">
        <v>12</v>
      </c>
      <c r="F144" t="s">
        <v>792</v>
      </c>
      <c r="G144">
        <v>766</v>
      </c>
      <c r="H144">
        <v>766</v>
      </c>
      <c r="I144">
        <v>170000</v>
      </c>
    </row>
    <row r="145" spans="1:9" x14ac:dyDescent="0.25">
      <c r="A145" t="s">
        <v>793</v>
      </c>
      <c r="B145">
        <v>777</v>
      </c>
      <c r="C145">
        <v>6</v>
      </c>
      <c r="D145" t="s">
        <v>560</v>
      </c>
      <c r="E145">
        <v>12</v>
      </c>
      <c r="F145" t="s">
        <v>794</v>
      </c>
      <c r="G145">
        <v>777</v>
      </c>
      <c r="H145">
        <v>777</v>
      </c>
      <c r="I145">
        <v>166000</v>
      </c>
    </row>
    <row r="146" spans="1:9" x14ac:dyDescent="0.25">
      <c r="A146" t="s">
        <v>795</v>
      </c>
      <c r="B146">
        <v>778</v>
      </c>
      <c r="C146">
        <v>6</v>
      </c>
      <c r="D146" t="s">
        <v>560</v>
      </c>
      <c r="E146">
        <v>12</v>
      </c>
      <c r="F146" t="s">
        <v>796</v>
      </c>
      <c r="G146">
        <v>778</v>
      </c>
      <c r="H146">
        <v>778</v>
      </c>
      <c r="I146">
        <v>165000</v>
      </c>
    </row>
    <row r="147" spans="1:9" x14ac:dyDescent="0.25">
      <c r="A147" t="s">
        <v>797</v>
      </c>
      <c r="B147">
        <v>779</v>
      </c>
      <c r="C147">
        <v>6</v>
      </c>
      <c r="D147" t="s">
        <v>560</v>
      </c>
      <c r="E147">
        <v>12</v>
      </c>
      <c r="F147" t="s">
        <v>798</v>
      </c>
      <c r="G147">
        <v>779</v>
      </c>
      <c r="H147">
        <v>779</v>
      </c>
    </row>
    <row r="148" spans="1:9" x14ac:dyDescent="0.25">
      <c r="A148" t="s">
        <v>799</v>
      </c>
      <c r="B148">
        <v>790</v>
      </c>
      <c r="C148">
        <v>5</v>
      </c>
      <c r="D148" t="s">
        <v>637</v>
      </c>
      <c r="E148">
        <v>9</v>
      </c>
      <c r="F148" t="s">
        <v>800</v>
      </c>
      <c r="G148">
        <v>720</v>
      </c>
      <c r="H148">
        <v>790</v>
      </c>
      <c r="I148">
        <v>139000</v>
      </c>
    </row>
    <row r="149" spans="1:9" x14ac:dyDescent="0.25">
      <c r="A149" t="s">
        <v>801</v>
      </c>
      <c r="B149">
        <v>792</v>
      </c>
      <c r="C149">
        <v>5</v>
      </c>
      <c r="D149" t="s">
        <v>637</v>
      </c>
      <c r="E149">
        <v>9</v>
      </c>
      <c r="F149" t="s">
        <v>802</v>
      </c>
      <c r="G149">
        <v>720</v>
      </c>
      <c r="H149">
        <v>792</v>
      </c>
      <c r="I149">
        <v>140000</v>
      </c>
    </row>
    <row r="150" spans="1:9" x14ac:dyDescent="0.25">
      <c r="A150" t="s">
        <v>803</v>
      </c>
      <c r="B150">
        <v>793</v>
      </c>
      <c r="C150">
        <v>5</v>
      </c>
      <c r="D150" t="s">
        <v>637</v>
      </c>
      <c r="E150">
        <v>9</v>
      </c>
      <c r="F150" t="s">
        <v>804</v>
      </c>
      <c r="G150">
        <v>720</v>
      </c>
      <c r="H150">
        <v>793</v>
      </c>
      <c r="I150">
        <v>141000</v>
      </c>
    </row>
    <row r="151" spans="1:9" x14ac:dyDescent="0.25">
      <c r="A151" t="s">
        <v>805</v>
      </c>
      <c r="B151">
        <v>794</v>
      </c>
      <c r="C151">
        <v>5</v>
      </c>
      <c r="D151" t="s">
        <v>637</v>
      </c>
      <c r="E151">
        <v>9</v>
      </c>
      <c r="F151" t="s">
        <v>806</v>
      </c>
      <c r="G151">
        <v>720</v>
      </c>
      <c r="H151">
        <v>794</v>
      </c>
      <c r="I151">
        <v>142000</v>
      </c>
    </row>
    <row r="152" spans="1:9" x14ac:dyDescent="0.25">
      <c r="A152" t="s">
        <v>807</v>
      </c>
      <c r="B152">
        <v>799</v>
      </c>
      <c r="C152">
        <v>6</v>
      </c>
      <c r="D152" t="s">
        <v>560</v>
      </c>
      <c r="E152">
        <v>12</v>
      </c>
      <c r="F152" t="s">
        <v>808</v>
      </c>
      <c r="G152">
        <v>799</v>
      </c>
      <c r="H152">
        <v>799</v>
      </c>
      <c r="I152">
        <v>161000</v>
      </c>
    </row>
    <row r="153" spans="1:9" x14ac:dyDescent="0.25">
      <c r="A153" t="s">
        <v>809</v>
      </c>
      <c r="B153">
        <v>820</v>
      </c>
      <c r="C153">
        <v>7</v>
      </c>
      <c r="D153" t="s">
        <v>511</v>
      </c>
      <c r="E153">
        <v>1</v>
      </c>
      <c r="F153" t="s">
        <v>810</v>
      </c>
      <c r="G153">
        <v>107</v>
      </c>
      <c r="H153">
        <v>820</v>
      </c>
      <c r="I153">
        <v>7000</v>
      </c>
    </row>
    <row r="154" spans="1:9" x14ac:dyDescent="0.25">
      <c r="A154" t="s">
        <v>811</v>
      </c>
      <c r="B154">
        <v>834</v>
      </c>
      <c r="C154">
        <v>7</v>
      </c>
      <c r="D154" t="s">
        <v>511</v>
      </c>
      <c r="E154">
        <v>1</v>
      </c>
      <c r="F154" t="s">
        <v>812</v>
      </c>
      <c r="G154">
        <v>107</v>
      </c>
      <c r="H154">
        <v>834</v>
      </c>
      <c r="I154">
        <v>19000</v>
      </c>
    </row>
    <row r="155" spans="1:9" ht="180" x14ac:dyDescent="0.25">
      <c r="A155" s="1" t="s">
        <v>813</v>
      </c>
      <c r="B155">
        <v>836</v>
      </c>
      <c r="C155">
        <v>4</v>
      </c>
      <c r="D155" t="s">
        <v>549</v>
      </c>
      <c r="E155">
        <v>3</v>
      </c>
      <c r="F155" s="1" t="s">
        <v>814</v>
      </c>
      <c r="G155">
        <v>121</v>
      </c>
      <c r="H155">
        <v>836</v>
      </c>
    </row>
    <row r="156" spans="1:9" x14ac:dyDescent="0.25">
      <c r="A156" t="s">
        <v>815</v>
      </c>
      <c r="B156">
        <v>837</v>
      </c>
      <c r="C156">
        <v>7</v>
      </c>
      <c r="D156" t="s">
        <v>511</v>
      </c>
      <c r="E156">
        <v>1</v>
      </c>
      <c r="F156" t="s">
        <v>816</v>
      </c>
      <c r="G156">
        <v>107</v>
      </c>
      <c r="H156">
        <v>837</v>
      </c>
      <c r="I156">
        <v>9000</v>
      </c>
    </row>
    <row r="157" spans="1:9" x14ac:dyDescent="0.25">
      <c r="A157" t="s">
        <v>817</v>
      </c>
      <c r="B157">
        <v>839</v>
      </c>
      <c r="C157">
        <v>7</v>
      </c>
      <c r="D157" t="s">
        <v>511</v>
      </c>
      <c r="E157">
        <v>1</v>
      </c>
      <c r="F157" t="s">
        <v>818</v>
      </c>
      <c r="G157">
        <v>839</v>
      </c>
      <c r="H157">
        <v>839</v>
      </c>
      <c r="I157">
        <v>30580</v>
      </c>
    </row>
    <row r="158" spans="1:9" x14ac:dyDescent="0.25">
      <c r="A158" t="s">
        <v>819</v>
      </c>
      <c r="B158">
        <v>840</v>
      </c>
      <c r="C158">
        <v>7</v>
      </c>
      <c r="D158" t="s">
        <v>511</v>
      </c>
      <c r="E158">
        <v>1</v>
      </c>
      <c r="F158" t="s">
        <v>820</v>
      </c>
      <c r="G158">
        <v>107</v>
      </c>
      <c r="H158">
        <v>840</v>
      </c>
      <c r="I158">
        <v>20000</v>
      </c>
    </row>
    <row r="159" spans="1:9" x14ac:dyDescent="0.25">
      <c r="A159" t="s">
        <v>821</v>
      </c>
      <c r="B159">
        <v>841</v>
      </c>
      <c r="C159">
        <v>9</v>
      </c>
      <c r="D159" t="s">
        <v>593</v>
      </c>
      <c r="E159">
        <v>14</v>
      </c>
      <c r="F159" t="s">
        <v>822</v>
      </c>
      <c r="G159">
        <v>841</v>
      </c>
      <c r="H159">
        <v>841</v>
      </c>
      <c r="I159">
        <v>176000</v>
      </c>
    </row>
    <row r="160" spans="1:9" x14ac:dyDescent="0.25">
      <c r="A160" t="s">
        <v>823</v>
      </c>
      <c r="B160">
        <v>842</v>
      </c>
      <c r="C160">
        <v>7</v>
      </c>
      <c r="D160" t="s">
        <v>511</v>
      </c>
      <c r="E160">
        <v>1</v>
      </c>
      <c r="F160" t="s">
        <v>824</v>
      </c>
      <c r="G160">
        <v>842</v>
      </c>
      <c r="H160">
        <v>842</v>
      </c>
      <c r="I160">
        <v>30570</v>
      </c>
    </row>
    <row r="161" spans="1:9" x14ac:dyDescent="0.25">
      <c r="A161" t="s">
        <v>825</v>
      </c>
      <c r="B161">
        <v>844</v>
      </c>
      <c r="C161">
        <v>7</v>
      </c>
      <c r="D161" t="s">
        <v>511</v>
      </c>
      <c r="E161">
        <v>1</v>
      </c>
      <c r="F161" t="s">
        <v>826</v>
      </c>
      <c r="G161">
        <v>844</v>
      </c>
      <c r="H161">
        <v>844</v>
      </c>
      <c r="I161">
        <v>30575</v>
      </c>
    </row>
    <row r="162" spans="1:9" x14ac:dyDescent="0.25">
      <c r="A162" t="s">
        <v>827</v>
      </c>
      <c r="B162">
        <v>845</v>
      </c>
      <c r="C162">
        <v>7</v>
      </c>
      <c r="D162" t="s">
        <v>511</v>
      </c>
      <c r="E162">
        <v>1</v>
      </c>
      <c r="F162" t="s">
        <v>828</v>
      </c>
      <c r="G162">
        <v>107</v>
      </c>
      <c r="H162">
        <v>845</v>
      </c>
      <c r="I162">
        <v>10000</v>
      </c>
    </row>
    <row r="163" spans="1:9" x14ac:dyDescent="0.25">
      <c r="A163" t="s">
        <v>829</v>
      </c>
      <c r="B163">
        <v>847</v>
      </c>
      <c r="C163">
        <v>7</v>
      </c>
      <c r="D163" t="s">
        <v>511</v>
      </c>
      <c r="E163">
        <v>1</v>
      </c>
      <c r="F163" t="s">
        <v>830</v>
      </c>
      <c r="G163">
        <v>107</v>
      </c>
      <c r="H163">
        <v>847</v>
      </c>
      <c r="I163">
        <v>12000</v>
      </c>
    </row>
    <row r="164" spans="1:9" x14ac:dyDescent="0.25">
      <c r="A164" t="s">
        <v>831</v>
      </c>
      <c r="B164">
        <v>848</v>
      </c>
      <c r="C164">
        <v>8</v>
      </c>
      <c r="D164" t="s">
        <v>518</v>
      </c>
      <c r="E164">
        <v>2</v>
      </c>
      <c r="F164" t="s">
        <v>832</v>
      </c>
      <c r="G164">
        <v>848</v>
      </c>
      <c r="H164">
        <v>848</v>
      </c>
      <c r="I164">
        <v>43000</v>
      </c>
    </row>
    <row r="165" spans="1:9" x14ac:dyDescent="0.25">
      <c r="A165" t="s">
        <v>833</v>
      </c>
      <c r="B165">
        <v>858</v>
      </c>
      <c r="C165">
        <v>7</v>
      </c>
      <c r="D165" t="s">
        <v>511</v>
      </c>
      <c r="E165">
        <v>1</v>
      </c>
      <c r="F165" t="s">
        <v>834</v>
      </c>
      <c r="G165">
        <v>107</v>
      </c>
      <c r="H165">
        <v>858</v>
      </c>
      <c r="I165">
        <v>21000</v>
      </c>
    </row>
    <row r="166" spans="1:9" x14ac:dyDescent="0.25">
      <c r="A166" t="s">
        <v>835</v>
      </c>
      <c r="B166">
        <v>860</v>
      </c>
      <c r="C166">
        <v>7</v>
      </c>
      <c r="D166" t="s">
        <v>511</v>
      </c>
      <c r="E166">
        <v>1</v>
      </c>
      <c r="F166" t="s">
        <v>836</v>
      </c>
      <c r="G166">
        <v>107</v>
      </c>
      <c r="H166">
        <v>860</v>
      </c>
      <c r="I166">
        <v>23000</v>
      </c>
    </row>
    <row r="167" spans="1:9" x14ac:dyDescent="0.25">
      <c r="A167" t="s">
        <v>837</v>
      </c>
      <c r="B167">
        <v>862</v>
      </c>
      <c r="C167">
        <v>7</v>
      </c>
      <c r="D167" t="s">
        <v>511</v>
      </c>
      <c r="E167">
        <v>1</v>
      </c>
      <c r="F167" t="s">
        <v>838</v>
      </c>
      <c r="G167">
        <v>107</v>
      </c>
      <c r="H167">
        <v>862</v>
      </c>
      <c r="I167">
        <v>24000</v>
      </c>
    </row>
    <row r="168" spans="1:9" x14ac:dyDescent="0.25">
      <c r="A168" t="s">
        <v>839</v>
      </c>
      <c r="B168">
        <v>863</v>
      </c>
      <c r="C168">
        <v>7</v>
      </c>
      <c r="D168" t="s">
        <v>511</v>
      </c>
      <c r="E168">
        <v>1</v>
      </c>
      <c r="F168" t="s">
        <v>840</v>
      </c>
      <c r="G168">
        <v>107</v>
      </c>
      <c r="H168">
        <v>863</v>
      </c>
      <c r="I168">
        <v>25000</v>
      </c>
    </row>
    <row r="169" spans="1:9" x14ac:dyDescent="0.25">
      <c r="A169" t="s">
        <v>841</v>
      </c>
      <c r="B169">
        <v>864</v>
      </c>
      <c r="C169">
        <v>7</v>
      </c>
      <c r="D169" t="s">
        <v>511</v>
      </c>
      <c r="E169">
        <v>1</v>
      </c>
      <c r="F169" t="s">
        <v>842</v>
      </c>
      <c r="G169">
        <v>107</v>
      </c>
      <c r="H169">
        <v>864</v>
      </c>
      <c r="I169">
        <v>26000</v>
      </c>
    </row>
    <row r="170" spans="1:9" x14ac:dyDescent="0.25">
      <c r="A170" t="s">
        <v>843</v>
      </c>
      <c r="B170">
        <v>865</v>
      </c>
      <c r="C170">
        <v>7</v>
      </c>
      <c r="D170" t="s">
        <v>511</v>
      </c>
      <c r="E170">
        <v>1</v>
      </c>
      <c r="F170" t="s">
        <v>844</v>
      </c>
      <c r="G170">
        <v>107</v>
      </c>
      <c r="H170">
        <v>865</v>
      </c>
      <c r="I170">
        <v>27000</v>
      </c>
    </row>
    <row r="171" spans="1:9" x14ac:dyDescent="0.25">
      <c r="A171" t="s">
        <v>845</v>
      </c>
      <c r="B171">
        <v>871</v>
      </c>
      <c r="C171">
        <v>7</v>
      </c>
      <c r="D171" t="s">
        <v>511</v>
      </c>
      <c r="E171">
        <v>1</v>
      </c>
      <c r="F171" t="s">
        <v>846</v>
      </c>
      <c r="G171">
        <v>107</v>
      </c>
      <c r="H171">
        <v>871</v>
      </c>
      <c r="I171">
        <v>30500</v>
      </c>
    </row>
    <row r="172" spans="1:9" x14ac:dyDescent="0.25">
      <c r="A172" t="s">
        <v>847</v>
      </c>
      <c r="B172">
        <v>872</v>
      </c>
      <c r="C172">
        <v>7</v>
      </c>
      <c r="D172" t="s">
        <v>511</v>
      </c>
      <c r="E172">
        <v>1</v>
      </c>
      <c r="F172" t="s">
        <v>848</v>
      </c>
      <c r="G172">
        <v>107</v>
      </c>
      <c r="H172">
        <v>872</v>
      </c>
      <c r="I172">
        <v>30555</v>
      </c>
    </row>
    <row r="173" spans="1:9" x14ac:dyDescent="0.25">
      <c r="A173" t="s">
        <v>849</v>
      </c>
      <c r="B173">
        <v>875</v>
      </c>
      <c r="C173">
        <v>7</v>
      </c>
      <c r="D173" t="s">
        <v>511</v>
      </c>
      <c r="E173">
        <v>1</v>
      </c>
      <c r="F173" t="s">
        <v>850</v>
      </c>
      <c r="G173">
        <v>107</v>
      </c>
      <c r="H173">
        <v>875</v>
      </c>
      <c r="I173">
        <v>30560</v>
      </c>
    </row>
    <row r="174" spans="1:9" x14ac:dyDescent="0.25">
      <c r="A174" t="s">
        <v>851</v>
      </c>
      <c r="B174">
        <v>876</v>
      </c>
      <c r="C174">
        <v>7</v>
      </c>
      <c r="D174" t="s">
        <v>511</v>
      </c>
      <c r="E174">
        <v>1</v>
      </c>
      <c r="F174" t="s">
        <v>852</v>
      </c>
      <c r="G174">
        <v>107</v>
      </c>
      <c r="H174">
        <v>876</v>
      </c>
      <c r="I174">
        <v>30505</v>
      </c>
    </row>
    <row r="175" spans="1:9" ht="210" x14ac:dyDescent="0.25">
      <c r="A175" s="1" t="s">
        <v>853</v>
      </c>
      <c r="B175">
        <v>877</v>
      </c>
      <c r="C175">
        <v>7</v>
      </c>
      <c r="D175" t="s">
        <v>511</v>
      </c>
      <c r="E175">
        <v>1</v>
      </c>
      <c r="F175" s="1" t="s">
        <v>854</v>
      </c>
      <c r="G175">
        <v>107</v>
      </c>
      <c r="H175">
        <v>877</v>
      </c>
      <c r="I175">
        <v>30565</v>
      </c>
    </row>
    <row r="176" spans="1:9" x14ac:dyDescent="0.25">
      <c r="A176" t="s">
        <v>855</v>
      </c>
      <c r="B176">
        <v>878</v>
      </c>
      <c r="C176">
        <v>7</v>
      </c>
      <c r="D176" t="s">
        <v>511</v>
      </c>
      <c r="E176">
        <v>1</v>
      </c>
      <c r="F176" t="s">
        <v>856</v>
      </c>
      <c r="G176">
        <v>107</v>
      </c>
      <c r="H176">
        <v>878</v>
      </c>
      <c r="I176">
        <v>30567</v>
      </c>
    </row>
    <row r="177" spans="1:9" x14ac:dyDescent="0.25">
      <c r="A177" t="s">
        <v>857</v>
      </c>
      <c r="B177">
        <v>879</v>
      </c>
      <c r="C177">
        <v>7</v>
      </c>
      <c r="D177" t="s">
        <v>511</v>
      </c>
      <c r="E177">
        <v>1</v>
      </c>
      <c r="F177" t="s">
        <v>858</v>
      </c>
      <c r="G177">
        <v>107</v>
      </c>
      <c r="H177">
        <v>879</v>
      </c>
      <c r="I177">
        <v>30568</v>
      </c>
    </row>
    <row r="178" spans="1:9" ht="300" x14ac:dyDescent="0.25">
      <c r="A178" s="1" t="s">
        <v>859</v>
      </c>
      <c r="B178">
        <v>880</v>
      </c>
      <c r="C178">
        <v>7</v>
      </c>
      <c r="D178" t="s">
        <v>511</v>
      </c>
      <c r="E178">
        <v>1</v>
      </c>
      <c r="F178" s="1" t="s">
        <v>860</v>
      </c>
      <c r="G178">
        <v>107</v>
      </c>
      <c r="H178">
        <v>880</v>
      </c>
      <c r="I178">
        <v>30570</v>
      </c>
    </row>
    <row r="179" spans="1:9" x14ac:dyDescent="0.25">
      <c r="A179" t="s">
        <v>861</v>
      </c>
      <c r="B179">
        <v>881</v>
      </c>
      <c r="C179">
        <v>7</v>
      </c>
      <c r="D179" t="s">
        <v>511</v>
      </c>
      <c r="E179">
        <v>1</v>
      </c>
      <c r="F179" t="s">
        <v>862</v>
      </c>
      <c r="G179">
        <v>107</v>
      </c>
      <c r="H179">
        <v>881</v>
      </c>
      <c r="I179">
        <v>30569</v>
      </c>
    </row>
    <row r="180" spans="1:9" x14ac:dyDescent="0.25">
      <c r="A180" t="s">
        <v>863</v>
      </c>
      <c r="B180">
        <v>882</v>
      </c>
      <c r="C180">
        <v>7</v>
      </c>
      <c r="D180" t="s">
        <v>511</v>
      </c>
      <c r="E180">
        <v>1</v>
      </c>
      <c r="F180" t="s">
        <v>864</v>
      </c>
      <c r="G180">
        <v>882</v>
      </c>
      <c r="H180">
        <v>882</v>
      </c>
      <c r="I180">
        <v>30580</v>
      </c>
    </row>
    <row r="181" spans="1:9" x14ac:dyDescent="0.25">
      <c r="A181" t="s">
        <v>865</v>
      </c>
      <c r="B181">
        <v>885</v>
      </c>
      <c r="C181">
        <v>3</v>
      </c>
      <c r="D181" t="s">
        <v>581</v>
      </c>
      <c r="E181">
        <v>7</v>
      </c>
      <c r="F181" t="s">
        <v>866</v>
      </c>
      <c r="G181">
        <v>885</v>
      </c>
      <c r="H181">
        <v>885</v>
      </c>
      <c r="I181">
        <v>117000</v>
      </c>
    </row>
    <row r="182" spans="1:9" x14ac:dyDescent="0.25">
      <c r="A182" t="s">
        <v>355</v>
      </c>
      <c r="B182">
        <v>912</v>
      </c>
      <c r="C182">
        <v>20</v>
      </c>
      <c r="D182" t="s">
        <v>556</v>
      </c>
      <c r="E182">
        <v>15</v>
      </c>
      <c r="F182" t="s">
        <v>867</v>
      </c>
      <c r="G182">
        <v>912</v>
      </c>
      <c r="H182">
        <v>912</v>
      </c>
      <c r="I182">
        <v>183030</v>
      </c>
    </row>
    <row r="183" spans="1:9" x14ac:dyDescent="0.25">
      <c r="A183" t="s">
        <v>868</v>
      </c>
      <c r="B183">
        <v>913</v>
      </c>
      <c r="C183">
        <v>20</v>
      </c>
      <c r="D183" t="s">
        <v>556</v>
      </c>
      <c r="E183">
        <v>15</v>
      </c>
      <c r="F183" t="s">
        <v>869</v>
      </c>
      <c r="G183">
        <v>913</v>
      </c>
      <c r="H183">
        <v>913</v>
      </c>
      <c r="I183">
        <v>183500</v>
      </c>
    </row>
    <row r="184" spans="1:9" x14ac:dyDescent="0.25">
      <c r="A184" t="s">
        <v>870</v>
      </c>
      <c r="B184">
        <v>921</v>
      </c>
      <c r="C184">
        <v>4</v>
      </c>
      <c r="D184" t="s">
        <v>549</v>
      </c>
      <c r="E184">
        <v>3</v>
      </c>
      <c r="F184" t="s">
        <v>871</v>
      </c>
      <c r="G184">
        <v>921</v>
      </c>
      <c r="H184">
        <v>921</v>
      </c>
      <c r="I184">
        <v>55000</v>
      </c>
    </row>
    <row r="185" spans="1:9" x14ac:dyDescent="0.25">
      <c r="A185" t="s">
        <v>872</v>
      </c>
      <c r="B185">
        <v>935</v>
      </c>
      <c r="C185">
        <v>3</v>
      </c>
      <c r="D185" t="s">
        <v>581</v>
      </c>
      <c r="E185">
        <v>7</v>
      </c>
      <c r="F185" t="s">
        <v>873</v>
      </c>
      <c r="G185">
        <v>935</v>
      </c>
      <c r="H185">
        <v>935</v>
      </c>
      <c r="I185">
        <v>118000</v>
      </c>
    </row>
    <row r="186" spans="1:9" ht="225" x14ac:dyDescent="0.25">
      <c r="A186" s="1" t="s">
        <v>874</v>
      </c>
      <c r="B186">
        <v>936</v>
      </c>
      <c r="C186">
        <v>3</v>
      </c>
      <c r="D186" t="s">
        <v>581</v>
      </c>
      <c r="E186">
        <v>7</v>
      </c>
      <c r="F186" s="1" t="s">
        <v>875</v>
      </c>
      <c r="G186">
        <v>936</v>
      </c>
      <c r="H186">
        <v>936</v>
      </c>
      <c r="I186">
        <v>121000</v>
      </c>
    </row>
    <row r="187" spans="1:9" x14ac:dyDescent="0.25">
      <c r="A187" t="s">
        <v>876</v>
      </c>
      <c r="B187">
        <v>937</v>
      </c>
      <c r="C187">
        <v>3</v>
      </c>
      <c r="D187" t="s">
        <v>581</v>
      </c>
      <c r="E187">
        <v>7</v>
      </c>
      <c r="F187" t="s">
        <v>877</v>
      </c>
      <c r="G187">
        <v>937</v>
      </c>
      <c r="H187">
        <v>937</v>
      </c>
      <c r="I187">
        <v>119000</v>
      </c>
    </row>
    <row r="188" spans="1:9" x14ac:dyDescent="0.25">
      <c r="A188" t="s">
        <v>878</v>
      </c>
      <c r="B188">
        <v>938</v>
      </c>
      <c r="C188">
        <v>3</v>
      </c>
      <c r="D188" t="s">
        <v>581</v>
      </c>
      <c r="E188">
        <v>7</v>
      </c>
      <c r="F188" t="s">
        <v>879</v>
      </c>
      <c r="G188">
        <v>938</v>
      </c>
      <c r="H188">
        <v>938</v>
      </c>
      <c r="I188">
        <v>116000</v>
      </c>
    </row>
    <row r="189" spans="1:9" x14ac:dyDescent="0.25">
      <c r="A189" t="s">
        <v>880</v>
      </c>
      <c r="B189">
        <v>941</v>
      </c>
      <c r="C189">
        <v>3</v>
      </c>
      <c r="D189" t="s">
        <v>581</v>
      </c>
      <c r="E189">
        <v>7</v>
      </c>
      <c r="F189" t="s">
        <v>881</v>
      </c>
      <c r="G189">
        <v>941</v>
      </c>
      <c r="H189">
        <v>941</v>
      </c>
      <c r="I189">
        <v>122500</v>
      </c>
    </row>
    <row r="190" spans="1:9" x14ac:dyDescent="0.25">
      <c r="A190" t="s">
        <v>882</v>
      </c>
      <c r="B190">
        <v>942</v>
      </c>
      <c r="C190">
        <v>3</v>
      </c>
      <c r="D190" t="s">
        <v>581</v>
      </c>
      <c r="E190">
        <v>7</v>
      </c>
      <c r="F190" t="s">
        <v>883</v>
      </c>
      <c r="G190">
        <v>942</v>
      </c>
      <c r="H190">
        <v>942</v>
      </c>
      <c r="I190">
        <v>156000</v>
      </c>
    </row>
    <row r="191" spans="1:9" x14ac:dyDescent="0.25">
      <c r="A191" t="s">
        <v>884</v>
      </c>
      <c r="B191">
        <v>948</v>
      </c>
      <c r="C191">
        <v>3</v>
      </c>
      <c r="D191" t="s">
        <v>581</v>
      </c>
      <c r="E191">
        <v>7</v>
      </c>
      <c r="F191" t="s">
        <v>885</v>
      </c>
      <c r="G191">
        <v>948</v>
      </c>
      <c r="H191">
        <v>948</v>
      </c>
      <c r="I191">
        <v>120000</v>
      </c>
    </row>
    <row r="192" spans="1:9" x14ac:dyDescent="0.25">
      <c r="A192" t="s">
        <v>886</v>
      </c>
      <c r="B192">
        <v>949</v>
      </c>
      <c r="C192">
        <v>10</v>
      </c>
      <c r="D192" t="s">
        <v>887</v>
      </c>
      <c r="E192">
        <v>16</v>
      </c>
      <c r="F192" t="s">
        <v>888</v>
      </c>
      <c r="G192">
        <v>949</v>
      </c>
      <c r="H192">
        <v>949</v>
      </c>
      <c r="I192">
        <v>185000</v>
      </c>
    </row>
    <row r="193" spans="1:9" x14ac:dyDescent="0.25">
      <c r="A193" t="s">
        <v>889</v>
      </c>
      <c r="B193">
        <v>950</v>
      </c>
      <c r="C193">
        <v>10</v>
      </c>
      <c r="D193" t="s">
        <v>887</v>
      </c>
      <c r="E193">
        <v>16</v>
      </c>
      <c r="F193" t="s">
        <v>890</v>
      </c>
      <c r="G193">
        <v>950</v>
      </c>
      <c r="H193">
        <v>950</v>
      </c>
      <c r="I193">
        <v>185500</v>
      </c>
    </row>
    <row r="194" spans="1:9" x14ac:dyDescent="0.25">
      <c r="A194" t="s">
        <v>891</v>
      </c>
      <c r="B194">
        <v>951</v>
      </c>
      <c r="C194">
        <v>10</v>
      </c>
      <c r="D194" t="s">
        <v>887</v>
      </c>
      <c r="E194">
        <v>16</v>
      </c>
      <c r="F194" t="s">
        <v>892</v>
      </c>
      <c r="G194">
        <v>951</v>
      </c>
      <c r="H194">
        <v>951</v>
      </c>
      <c r="I194">
        <v>186000</v>
      </c>
    </row>
    <row r="195" spans="1:9" x14ac:dyDescent="0.25">
      <c r="A195" t="s">
        <v>893</v>
      </c>
      <c r="B195">
        <v>957</v>
      </c>
      <c r="C195">
        <v>6</v>
      </c>
      <c r="D195" t="s">
        <v>560</v>
      </c>
      <c r="E195">
        <v>12</v>
      </c>
      <c r="F195" t="s">
        <v>894</v>
      </c>
      <c r="G195">
        <v>957</v>
      </c>
      <c r="H195">
        <v>957</v>
      </c>
      <c r="I195">
        <v>158000</v>
      </c>
    </row>
    <row r="196" spans="1:9" x14ac:dyDescent="0.25">
      <c r="A196" t="s">
        <v>895</v>
      </c>
      <c r="B196">
        <v>960</v>
      </c>
      <c r="C196">
        <v>6</v>
      </c>
      <c r="D196" t="s">
        <v>560</v>
      </c>
      <c r="E196">
        <v>12</v>
      </c>
      <c r="F196" t="s">
        <v>896</v>
      </c>
      <c r="G196">
        <v>960</v>
      </c>
      <c r="H196">
        <v>960</v>
      </c>
      <c r="I196">
        <v>164000</v>
      </c>
    </row>
    <row r="197" spans="1:9" x14ac:dyDescent="0.25">
      <c r="A197" t="s">
        <v>897</v>
      </c>
      <c r="B197">
        <v>961</v>
      </c>
      <c r="C197">
        <v>7</v>
      </c>
      <c r="D197" t="s">
        <v>511</v>
      </c>
      <c r="E197">
        <v>1</v>
      </c>
      <c r="F197" t="s">
        <v>898</v>
      </c>
      <c r="G197">
        <v>961</v>
      </c>
      <c r="H197">
        <v>961</v>
      </c>
      <c r="I197">
        <v>4000</v>
      </c>
    </row>
    <row r="198" spans="1:9" x14ac:dyDescent="0.25">
      <c r="A198" t="s">
        <v>899</v>
      </c>
      <c r="B198">
        <v>971</v>
      </c>
      <c r="C198">
        <v>7</v>
      </c>
      <c r="D198" t="s">
        <v>511</v>
      </c>
      <c r="E198">
        <v>1</v>
      </c>
      <c r="F198" t="s">
        <v>900</v>
      </c>
      <c r="G198">
        <v>107</v>
      </c>
      <c r="H198">
        <v>971</v>
      </c>
      <c r="I198">
        <v>14000</v>
      </c>
    </row>
    <row r="199" spans="1:9" x14ac:dyDescent="0.25">
      <c r="A199" t="s">
        <v>901</v>
      </c>
      <c r="B199">
        <v>977</v>
      </c>
      <c r="C199">
        <v>6</v>
      </c>
      <c r="D199" t="s">
        <v>560</v>
      </c>
      <c r="E199">
        <v>12</v>
      </c>
      <c r="F199" t="s">
        <v>902</v>
      </c>
      <c r="G199">
        <v>977</v>
      </c>
      <c r="H199">
        <v>977</v>
      </c>
      <c r="I199">
        <v>159001</v>
      </c>
    </row>
    <row r="200" spans="1:9" x14ac:dyDescent="0.25">
      <c r="A200" t="s">
        <v>903</v>
      </c>
      <c r="B200">
        <v>980</v>
      </c>
      <c r="C200">
        <v>3</v>
      </c>
      <c r="D200" t="s">
        <v>581</v>
      </c>
      <c r="E200">
        <v>7</v>
      </c>
      <c r="F200" t="s">
        <v>904</v>
      </c>
      <c r="G200">
        <v>980</v>
      </c>
      <c r="H200">
        <v>980</v>
      </c>
      <c r="I200">
        <v>123000</v>
      </c>
    </row>
    <row r="201" spans="1:9" x14ac:dyDescent="0.25">
      <c r="A201" t="s">
        <v>905</v>
      </c>
      <c r="B201">
        <v>984</v>
      </c>
      <c r="C201">
        <v>3</v>
      </c>
      <c r="D201" t="s">
        <v>581</v>
      </c>
      <c r="E201">
        <v>7</v>
      </c>
      <c r="F201" t="s">
        <v>906</v>
      </c>
      <c r="G201">
        <v>984</v>
      </c>
      <c r="H201">
        <v>984</v>
      </c>
      <c r="I201">
        <v>123010</v>
      </c>
    </row>
    <row r="202" spans="1:9" x14ac:dyDescent="0.25">
      <c r="A202" t="s">
        <v>907</v>
      </c>
      <c r="B202">
        <v>986</v>
      </c>
      <c r="C202">
        <v>17</v>
      </c>
      <c r="D202" t="s">
        <v>908</v>
      </c>
      <c r="E202">
        <v>18</v>
      </c>
      <c r="F202" t="s">
        <v>909</v>
      </c>
      <c r="G202">
        <v>986</v>
      </c>
      <c r="H202">
        <v>986</v>
      </c>
      <c r="I202">
        <v>193000</v>
      </c>
    </row>
    <row r="203" spans="1:9" x14ac:dyDescent="0.25">
      <c r="A203" t="s">
        <v>910</v>
      </c>
      <c r="B203">
        <v>989</v>
      </c>
      <c r="C203">
        <v>3</v>
      </c>
      <c r="D203" t="s">
        <v>581</v>
      </c>
      <c r="E203">
        <v>7</v>
      </c>
      <c r="F203" t="s">
        <v>911</v>
      </c>
      <c r="G203">
        <v>989</v>
      </c>
      <c r="H203">
        <v>989</v>
      </c>
      <c r="I203">
        <v>122000</v>
      </c>
    </row>
    <row r="204" spans="1:9" x14ac:dyDescent="0.25">
      <c r="A204" t="s">
        <v>912</v>
      </c>
      <c r="B204">
        <v>990</v>
      </c>
      <c r="C204">
        <v>10</v>
      </c>
      <c r="D204" t="s">
        <v>887</v>
      </c>
      <c r="E204">
        <v>16</v>
      </c>
      <c r="F204" t="s">
        <v>913</v>
      </c>
      <c r="G204">
        <v>990</v>
      </c>
      <c r="H204">
        <v>990</v>
      </c>
    </row>
    <row r="205" spans="1:9" x14ac:dyDescent="0.25">
      <c r="A205" t="s">
        <v>914</v>
      </c>
      <c r="B205">
        <v>991</v>
      </c>
      <c r="C205">
        <v>3</v>
      </c>
      <c r="D205" t="s">
        <v>581</v>
      </c>
      <c r="E205">
        <v>7</v>
      </c>
      <c r="F205" t="s">
        <v>915</v>
      </c>
      <c r="G205">
        <v>991</v>
      </c>
      <c r="H205">
        <v>991</v>
      </c>
      <c r="I205">
        <v>86020</v>
      </c>
    </row>
    <row r="206" spans="1:9" x14ac:dyDescent="0.25">
      <c r="A206" t="s">
        <v>916</v>
      </c>
      <c r="B206">
        <v>992</v>
      </c>
      <c r="C206">
        <v>10</v>
      </c>
      <c r="D206" t="s">
        <v>887</v>
      </c>
      <c r="E206">
        <v>16</v>
      </c>
      <c r="F206" t="s">
        <v>917</v>
      </c>
      <c r="G206">
        <v>992</v>
      </c>
      <c r="H206">
        <v>992</v>
      </c>
    </row>
    <row r="207" spans="1:9" x14ac:dyDescent="0.25">
      <c r="A207" t="s">
        <v>918</v>
      </c>
      <c r="B207">
        <v>995</v>
      </c>
      <c r="C207">
        <v>10</v>
      </c>
      <c r="D207" t="s">
        <v>887</v>
      </c>
      <c r="E207">
        <v>16</v>
      </c>
      <c r="F207" t="s">
        <v>887</v>
      </c>
      <c r="G207">
        <v>995</v>
      </c>
      <c r="H207">
        <v>995</v>
      </c>
      <c r="I207">
        <v>184000</v>
      </c>
    </row>
    <row r="208" spans="1:9" x14ac:dyDescent="0.25">
      <c r="A208" t="s">
        <v>919</v>
      </c>
      <c r="B208">
        <v>999</v>
      </c>
      <c r="C208">
        <v>6</v>
      </c>
      <c r="D208" t="s">
        <v>560</v>
      </c>
      <c r="E208">
        <v>12</v>
      </c>
      <c r="F208" t="s">
        <v>920</v>
      </c>
      <c r="G208">
        <v>999</v>
      </c>
      <c r="H208">
        <v>999</v>
      </c>
      <c r="I208">
        <v>159000</v>
      </c>
    </row>
    <row r="209" spans="1:9" x14ac:dyDescent="0.25">
      <c r="A209" t="s">
        <v>921</v>
      </c>
      <c r="B209">
        <v>1006</v>
      </c>
      <c r="C209">
        <v>1</v>
      </c>
      <c r="D209" t="s">
        <v>922</v>
      </c>
      <c r="E209">
        <v>0</v>
      </c>
      <c r="F209" t="s">
        <v>923</v>
      </c>
      <c r="G209">
        <v>1006</v>
      </c>
      <c r="H209">
        <v>1006</v>
      </c>
      <c r="I209">
        <v>2</v>
      </c>
    </row>
    <row r="210" spans="1:9" x14ac:dyDescent="0.25">
      <c r="A210" t="s">
        <v>924</v>
      </c>
      <c r="B210">
        <v>1008</v>
      </c>
      <c r="C210">
        <v>1</v>
      </c>
      <c r="D210" t="s">
        <v>922</v>
      </c>
      <c r="E210">
        <v>0</v>
      </c>
      <c r="F210" t="s">
        <v>925</v>
      </c>
      <c r="G210">
        <v>1008</v>
      </c>
      <c r="H210">
        <v>1008</v>
      </c>
      <c r="I210">
        <v>1</v>
      </c>
    </row>
    <row r="211" spans="1:9" x14ac:dyDescent="0.25">
      <c r="A211" t="s">
        <v>926</v>
      </c>
      <c r="B211">
        <v>1200</v>
      </c>
      <c r="C211">
        <v>1</v>
      </c>
      <c r="D211" t="s">
        <v>922</v>
      </c>
      <c r="E211">
        <v>0</v>
      </c>
      <c r="F211" t="s">
        <v>927</v>
      </c>
      <c r="G211">
        <v>1200</v>
      </c>
      <c r="H211">
        <v>1200</v>
      </c>
      <c r="I211">
        <v>999998</v>
      </c>
    </row>
    <row r="212" spans="1:9" x14ac:dyDescent="0.25">
      <c r="A212" t="s">
        <v>928</v>
      </c>
      <c r="B212">
        <v>1009</v>
      </c>
      <c r="C212">
        <v>59</v>
      </c>
      <c r="D212" t="s">
        <v>929</v>
      </c>
      <c r="E212">
        <v>198</v>
      </c>
      <c r="F212" t="s">
        <v>929</v>
      </c>
      <c r="G212">
        <v>1009</v>
      </c>
      <c r="H212">
        <v>1009</v>
      </c>
      <c r="I212">
        <v>999996</v>
      </c>
    </row>
    <row r="213" spans="1:9" x14ac:dyDescent="0.25">
      <c r="A213" t="s">
        <v>126</v>
      </c>
      <c r="B213">
        <v>852</v>
      </c>
      <c r="C213">
        <v>5</v>
      </c>
      <c r="D213" t="s">
        <v>637</v>
      </c>
      <c r="E213">
        <v>9</v>
      </c>
      <c r="F213" t="s">
        <v>930</v>
      </c>
      <c r="G213">
        <v>601</v>
      </c>
      <c r="H213">
        <v>852</v>
      </c>
      <c r="I213">
        <v>135001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ARPA Requests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Saunders, Jason (Virginia)</dc:creator>
  <cp:lastModifiedBy>Jason Saunders</cp:lastModifiedBy>
  <dcterms:created xsi:type="dcterms:W3CDTF">2021-06-29T18:39:39Z</dcterms:created>
  <dcterms:modified xsi:type="dcterms:W3CDTF">2021-06-29T19:00:06Z</dcterms:modified>
</cp:coreProperties>
</file>